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Documents\Data Science\Projects\NLL\"/>
    </mc:Choice>
  </mc:AlternateContent>
  <xr:revisionPtr revIDLastSave="0" documentId="13_ncr:1_{A89B8E87-617C-498B-BD35-8A1B224F92C6}" xr6:coauthVersionLast="47" xr6:coauthVersionMax="47" xr10:uidLastSave="{00000000-0000-0000-0000-000000000000}"/>
  <bookViews>
    <workbookView xWindow="-108" yWindow="-108" windowWidth="23256" windowHeight="13176" activeTab="4" xr2:uid="{1011DFD4-AE20-46BF-A482-88747EA23CBC}"/>
  </bookViews>
  <sheets>
    <sheet name="Full Score Matrix" sheetId="12" r:id="rId1"/>
    <sheet name="Playoff Score Matrix" sheetId="49" r:id="rId2"/>
    <sheet name="Regular Season Score Matrix" sheetId="50" r:id="rId3"/>
    <sheet name="Scores" sheetId="13" r:id="rId4"/>
    <sheet name="Scores Exploration" sheetId="44" r:id="rId5"/>
    <sheet name="Game Goals Average Per Year" sheetId="47" r:id="rId6"/>
    <sheet name="Avg Margin of Victory Per Year" sheetId="48" r:id="rId7"/>
    <sheet name="2020" sheetId="38" r:id="rId8"/>
    <sheet name="2019" sheetId="37" r:id="rId9"/>
    <sheet name="2018" sheetId="36" r:id="rId10"/>
    <sheet name="2017" sheetId="35" r:id="rId11"/>
    <sheet name="2016" sheetId="34" r:id="rId12"/>
    <sheet name="2015" sheetId="33" r:id="rId13"/>
    <sheet name="2014" sheetId="32" r:id="rId14"/>
    <sheet name="2013" sheetId="31" r:id="rId15"/>
    <sheet name="2012" sheetId="30" r:id="rId16"/>
    <sheet name="2011" sheetId="29" r:id="rId17"/>
    <sheet name="2010" sheetId="28" r:id="rId18"/>
    <sheet name="2009" sheetId="27" r:id="rId19"/>
    <sheet name="2008" sheetId="26" r:id="rId20"/>
    <sheet name="2007" sheetId="25" r:id="rId21"/>
    <sheet name="2006" sheetId="24" r:id="rId22"/>
    <sheet name="2005" sheetId="22" r:id="rId23"/>
    <sheet name="2004" sheetId="40" r:id="rId24"/>
    <sheet name="2003" sheetId="41" r:id="rId25"/>
  </sheets>
  <definedNames>
    <definedName name="_xlnm._FilterDatabase" localSheetId="21" hidden="1">'2006'!$A$1:$R$1</definedName>
    <definedName name="_xlnm._FilterDatabase" localSheetId="4" hidden="1">'Scores Exploration'!$A$1:$M$1646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44" l="1"/>
  <c r="P4" i="44"/>
  <c r="B5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Z5" i="50"/>
  <c r="AA5" i="50"/>
  <c r="AB5" i="50"/>
  <c r="AC5" i="50"/>
  <c r="AD5" i="50"/>
  <c r="AE5" i="50"/>
  <c r="AF5" i="50"/>
  <c r="B6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Z6" i="50"/>
  <c r="AA6" i="50"/>
  <c r="AB6" i="50"/>
  <c r="AC6" i="50"/>
  <c r="AD6" i="50"/>
  <c r="AE6" i="50"/>
  <c r="AF6" i="50"/>
  <c r="B7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Z7" i="50"/>
  <c r="AA7" i="50"/>
  <c r="AB7" i="50"/>
  <c r="AC7" i="50"/>
  <c r="AD7" i="50"/>
  <c r="AE7" i="50"/>
  <c r="AF7" i="50"/>
  <c r="B8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Z8" i="50"/>
  <c r="AA8" i="50"/>
  <c r="AB8" i="50"/>
  <c r="AC8" i="50"/>
  <c r="AD8" i="50"/>
  <c r="AE8" i="50"/>
  <c r="AF8" i="50"/>
  <c r="B9" i="50"/>
  <c r="C9" i="50"/>
  <c r="D9" i="50"/>
  <c r="E9" i="50"/>
  <c r="F9" i="50"/>
  <c r="G9" i="50"/>
  <c r="H9" i="50"/>
  <c r="I9" i="50"/>
  <c r="J9" i="50"/>
  <c r="K9" i="50"/>
  <c r="L9" i="50"/>
  <c r="M9" i="50"/>
  <c r="N9" i="50"/>
  <c r="O9" i="50"/>
  <c r="P9" i="50"/>
  <c r="Q9" i="50"/>
  <c r="R9" i="50"/>
  <c r="S9" i="50"/>
  <c r="T9" i="50"/>
  <c r="U9" i="50"/>
  <c r="V9" i="50"/>
  <c r="W9" i="50"/>
  <c r="X9" i="50"/>
  <c r="Y9" i="50"/>
  <c r="Z9" i="50"/>
  <c r="AA9" i="50"/>
  <c r="AB9" i="50"/>
  <c r="AC9" i="50"/>
  <c r="AD9" i="50"/>
  <c r="AE9" i="50"/>
  <c r="AF9" i="50"/>
  <c r="B10" i="50"/>
  <c r="C10" i="50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/>
  <c r="Z10" i="50"/>
  <c r="AA10" i="50"/>
  <c r="AB10" i="50"/>
  <c r="AC10" i="50"/>
  <c r="AD10" i="50"/>
  <c r="AE10" i="50"/>
  <c r="AF10" i="50"/>
  <c r="B11" i="50"/>
  <c r="C11" i="50"/>
  <c r="D11" i="50"/>
  <c r="E11" i="50"/>
  <c r="F11" i="50"/>
  <c r="G11" i="50"/>
  <c r="H11" i="50"/>
  <c r="I11" i="50"/>
  <c r="J11" i="50"/>
  <c r="K11" i="50"/>
  <c r="L11" i="50"/>
  <c r="M11" i="50"/>
  <c r="N11" i="50"/>
  <c r="O11" i="50"/>
  <c r="P11" i="50"/>
  <c r="Q11" i="50"/>
  <c r="R11" i="50"/>
  <c r="S11" i="50"/>
  <c r="T11" i="50"/>
  <c r="U11" i="50"/>
  <c r="V11" i="50"/>
  <c r="W11" i="50"/>
  <c r="X11" i="50"/>
  <c r="Y11" i="50"/>
  <c r="Z11" i="50"/>
  <c r="AA11" i="50"/>
  <c r="AB11" i="50"/>
  <c r="AC11" i="50"/>
  <c r="AD11" i="50"/>
  <c r="AE11" i="50"/>
  <c r="AF11" i="50"/>
  <c r="B12" i="50"/>
  <c r="C12" i="50"/>
  <c r="D12" i="50"/>
  <c r="E12" i="50"/>
  <c r="F12" i="50"/>
  <c r="G12" i="50"/>
  <c r="H12" i="50"/>
  <c r="I12" i="50"/>
  <c r="J12" i="50"/>
  <c r="K12" i="50"/>
  <c r="L12" i="50"/>
  <c r="M12" i="50"/>
  <c r="N12" i="50"/>
  <c r="O12" i="50"/>
  <c r="P12" i="50"/>
  <c r="Q12" i="50"/>
  <c r="R12" i="50"/>
  <c r="S12" i="50"/>
  <c r="T12" i="50"/>
  <c r="U12" i="50"/>
  <c r="V12" i="50"/>
  <c r="W12" i="50"/>
  <c r="X12" i="50"/>
  <c r="Y12" i="50"/>
  <c r="Z12" i="50"/>
  <c r="AA12" i="50"/>
  <c r="AB12" i="50"/>
  <c r="AC12" i="50"/>
  <c r="AD12" i="50"/>
  <c r="AE12" i="50"/>
  <c r="AF12" i="50"/>
  <c r="B13" i="50"/>
  <c r="C13" i="50"/>
  <c r="D13" i="50"/>
  <c r="E13" i="50"/>
  <c r="F13" i="50"/>
  <c r="G13" i="50"/>
  <c r="H13" i="50"/>
  <c r="I13" i="50"/>
  <c r="J13" i="50"/>
  <c r="K13" i="50"/>
  <c r="L13" i="50"/>
  <c r="M13" i="50"/>
  <c r="N13" i="50"/>
  <c r="O13" i="50"/>
  <c r="P13" i="50"/>
  <c r="Q13" i="50"/>
  <c r="R13" i="50"/>
  <c r="S13" i="50"/>
  <c r="T13" i="50"/>
  <c r="U13" i="50"/>
  <c r="V13" i="50"/>
  <c r="W13" i="50"/>
  <c r="X13" i="50"/>
  <c r="Y13" i="50"/>
  <c r="Z13" i="50"/>
  <c r="AA13" i="50"/>
  <c r="AB13" i="50"/>
  <c r="AC13" i="50"/>
  <c r="AD13" i="50"/>
  <c r="AE13" i="50"/>
  <c r="AF13" i="50"/>
  <c r="B14" i="50"/>
  <c r="C14" i="50"/>
  <c r="D14" i="50"/>
  <c r="E14" i="50"/>
  <c r="F14" i="50"/>
  <c r="G14" i="50"/>
  <c r="H14" i="50"/>
  <c r="I14" i="50"/>
  <c r="J14" i="50"/>
  <c r="K14" i="50"/>
  <c r="L14" i="50"/>
  <c r="M14" i="50"/>
  <c r="N14" i="50"/>
  <c r="O14" i="50"/>
  <c r="P14" i="50"/>
  <c r="Q14" i="50"/>
  <c r="R14" i="50"/>
  <c r="S14" i="50"/>
  <c r="T14" i="50"/>
  <c r="U14" i="50"/>
  <c r="V14" i="50"/>
  <c r="W14" i="50"/>
  <c r="X14" i="50"/>
  <c r="Y14" i="50"/>
  <c r="Z14" i="50"/>
  <c r="AA14" i="50"/>
  <c r="AB14" i="50"/>
  <c r="AC14" i="50"/>
  <c r="AD14" i="50"/>
  <c r="AE14" i="50"/>
  <c r="AF14" i="50"/>
  <c r="B15" i="50"/>
  <c r="C15" i="50"/>
  <c r="D15" i="50"/>
  <c r="E15" i="50"/>
  <c r="F15" i="50"/>
  <c r="G15" i="50"/>
  <c r="H15" i="50"/>
  <c r="I15" i="50"/>
  <c r="J15" i="50"/>
  <c r="K15" i="50"/>
  <c r="L15" i="50"/>
  <c r="M15" i="50"/>
  <c r="N15" i="50"/>
  <c r="O15" i="50"/>
  <c r="P15" i="50"/>
  <c r="Q15" i="50"/>
  <c r="R15" i="50"/>
  <c r="S15" i="50"/>
  <c r="T15" i="50"/>
  <c r="U15" i="50"/>
  <c r="V15" i="50"/>
  <c r="W15" i="50"/>
  <c r="X15" i="50"/>
  <c r="Y15" i="50"/>
  <c r="Z15" i="50"/>
  <c r="AA15" i="50"/>
  <c r="AB15" i="50"/>
  <c r="AC15" i="50"/>
  <c r="AD15" i="50"/>
  <c r="AE15" i="50"/>
  <c r="AF15" i="50"/>
  <c r="B16" i="50"/>
  <c r="C16" i="50"/>
  <c r="D16" i="50"/>
  <c r="E16" i="50"/>
  <c r="F16" i="50"/>
  <c r="G16" i="50"/>
  <c r="H16" i="50"/>
  <c r="I16" i="50"/>
  <c r="J16" i="50"/>
  <c r="K16" i="50"/>
  <c r="L16" i="50"/>
  <c r="M16" i="50"/>
  <c r="N16" i="50"/>
  <c r="O16" i="50"/>
  <c r="P16" i="50"/>
  <c r="Q16" i="50"/>
  <c r="R16" i="50"/>
  <c r="S16" i="50"/>
  <c r="T16" i="50"/>
  <c r="U16" i="50"/>
  <c r="V16" i="50"/>
  <c r="W16" i="50"/>
  <c r="X16" i="50"/>
  <c r="Y16" i="50"/>
  <c r="Z16" i="50"/>
  <c r="AA16" i="50"/>
  <c r="AB16" i="50"/>
  <c r="AC16" i="50"/>
  <c r="AD16" i="50"/>
  <c r="AE16" i="50"/>
  <c r="AF16" i="50"/>
  <c r="B17" i="50"/>
  <c r="C17" i="50"/>
  <c r="D17" i="50"/>
  <c r="E17" i="50"/>
  <c r="F17" i="50"/>
  <c r="G17" i="50"/>
  <c r="H17" i="50"/>
  <c r="I17" i="50"/>
  <c r="J17" i="50"/>
  <c r="K17" i="50"/>
  <c r="L17" i="50"/>
  <c r="M17" i="50"/>
  <c r="N17" i="50"/>
  <c r="O17" i="50"/>
  <c r="P17" i="50"/>
  <c r="Q17" i="50"/>
  <c r="R17" i="50"/>
  <c r="S17" i="50"/>
  <c r="T17" i="50"/>
  <c r="U17" i="50"/>
  <c r="V17" i="50"/>
  <c r="W17" i="50"/>
  <c r="X17" i="50"/>
  <c r="Y17" i="50"/>
  <c r="Z17" i="50"/>
  <c r="AA17" i="50"/>
  <c r="AB17" i="50"/>
  <c r="AC17" i="50"/>
  <c r="AD17" i="50"/>
  <c r="AE17" i="50"/>
  <c r="AF17" i="50"/>
  <c r="B18" i="50"/>
  <c r="C18" i="50"/>
  <c r="D18" i="50"/>
  <c r="E18" i="50"/>
  <c r="F18" i="50"/>
  <c r="G18" i="50"/>
  <c r="H18" i="50"/>
  <c r="I18" i="50"/>
  <c r="J18" i="50"/>
  <c r="K18" i="50"/>
  <c r="L18" i="50"/>
  <c r="M18" i="50"/>
  <c r="N18" i="50"/>
  <c r="O18" i="50"/>
  <c r="P18" i="50"/>
  <c r="Q18" i="50"/>
  <c r="R18" i="50"/>
  <c r="S18" i="50"/>
  <c r="T18" i="50"/>
  <c r="U18" i="50"/>
  <c r="V18" i="50"/>
  <c r="W18" i="50"/>
  <c r="X18" i="50"/>
  <c r="Y18" i="50"/>
  <c r="Z18" i="50"/>
  <c r="AA18" i="50"/>
  <c r="AB18" i="50"/>
  <c r="AC18" i="50"/>
  <c r="AD18" i="50"/>
  <c r="AE18" i="50"/>
  <c r="AF18" i="50"/>
  <c r="B19" i="50"/>
  <c r="C19" i="50"/>
  <c r="D19" i="50"/>
  <c r="E19" i="50"/>
  <c r="F19" i="50"/>
  <c r="G19" i="50"/>
  <c r="H19" i="50"/>
  <c r="I19" i="50"/>
  <c r="J19" i="50"/>
  <c r="K19" i="50"/>
  <c r="L19" i="50"/>
  <c r="M19" i="50"/>
  <c r="N19" i="50"/>
  <c r="O19" i="50"/>
  <c r="P19" i="50"/>
  <c r="Q19" i="50"/>
  <c r="R19" i="50"/>
  <c r="S19" i="50"/>
  <c r="T19" i="50"/>
  <c r="U19" i="50"/>
  <c r="V19" i="50"/>
  <c r="W19" i="50"/>
  <c r="X19" i="50"/>
  <c r="Y19" i="50"/>
  <c r="Z19" i="50"/>
  <c r="AA19" i="50"/>
  <c r="AB19" i="50"/>
  <c r="AC19" i="50"/>
  <c r="AD19" i="50"/>
  <c r="AE19" i="50"/>
  <c r="AF19" i="50"/>
  <c r="B20" i="50"/>
  <c r="C20" i="50"/>
  <c r="D20" i="50"/>
  <c r="E20" i="50"/>
  <c r="F20" i="50"/>
  <c r="G20" i="50"/>
  <c r="H20" i="50"/>
  <c r="I20" i="50"/>
  <c r="J20" i="50"/>
  <c r="K20" i="50"/>
  <c r="L20" i="50"/>
  <c r="M20" i="50"/>
  <c r="N20" i="50"/>
  <c r="O20" i="50"/>
  <c r="P20" i="50"/>
  <c r="Q20" i="50"/>
  <c r="R20" i="50"/>
  <c r="S20" i="50"/>
  <c r="T20" i="50"/>
  <c r="U20" i="50"/>
  <c r="V20" i="50"/>
  <c r="W20" i="50"/>
  <c r="X20" i="50"/>
  <c r="Y20" i="50"/>
  <c r="Z20" i="50"/>
  <c r="AA20" i="50"/>
  <c r="AB20" i="50"/>
  <c r="AC20" i="50"/>
  <c r="AD20" i="50"/>
  <c r="AE20" i="50"/>
  <c r="AF20" i="50"/>
  <c r="B21" i="50"/>
  <c r="C21" i="50"/>
  <c r="D21" i="50"/>
  <c r="E21" i="50"/>
  <c r="F21" i="50"/>
  <c r="G21" i="50"/>
  <c r="H21" i="50"/>
  <c r="I21" i="50"/>
  <c r="J21" i="50"/>
  <c r="K21" i="50"/>
  <c r="L21" i="50"/>
  <c r="M21" i="50"/>
  <c r="N21" i="50"/>
  <c r="O21" i="50"/>
  <c r="P21" i="50"/>
  <c r="Q21" i="50"/>
  <c r="R21" i="50"/>
  <c r="S21" i="50"/>
  <c r="T21" i="50"/>
  <c r="U21" i="50"/>
  <c r="V21" i="50"/>
  <c r="W21" i="50"/>
  <c r="X21" i="50"/>
  <c r="Y21" i="50"/>
  <c r="Z21" i="50"/>
  <c r="AA21" i="50"/>
  <c r="AB21" i="50"/>
  <c r="AC21" i="50"/>
  <c r="AD21" i="50"/>
  <c r="AE21" i="50"/>
  <c r="AF21" i="50"/>
  <c r="B22" i="50"/>
  <c r="C22" i="50"/>
  <c r="D22" i="50"/>
  <c r="E22" i="50"/>
  <c r="F22" i="50"/>
  <c r="G22" i="50"/>
  <c r="H22" i="50"/>
  <c r="I22" i="50"/>
  <c r="J22" i="50"/>
  <c r="K22" i="50"/>
  <c r="L22" i="50"/>
  <c r="M22" i="50"/>
  <c r="N22" i="50"/>
  <c r="O22" i="50"/>
  <c r="P22" i="50"/>
  <c r="Q22" i="50"/>
  <c r="R22" i="50"/>
  <c r="S22" i="50"/>
  <c r="T22" i="50"/>
  <c r="U22" i="50"/>
  <c r="V22" i="50"/>
  <c r="W22" i="50"/>
  <c r="X22" i="50"/>
  <c r="Y22" i="50"/>
  <c r="Z22" i="50"/>
  <c r="AA22" i="50"/>
  <c r="AB22" i="50"/>
  <c r="AC22" i="50"/>
  <c r="AD22" i="50"/>
  <c r="AE22" i="50"/>
  <c r="AF22" i="50"/>
  <c r="B23" i="50"/>
  <c r="C23" i="50"/>
  <c r="D23" i="50"/>
  <c r="E23" i="50"/>
  <c r="F23" i="50"/>
  <c r="G23" i="50"/>
  <c r="H23" i="50"/>
  <c r="I23" i="50"/>
  <c r="J23" i="50"/>
  <c r="K23" i="50"/>
  <c r="L23" i="50"/>
  <c r="M23" i="50"/>
  <c r="N23" i="50"/>
  <c r="O23" i="50"/>
  <c r="P23" i="50"/>
  <c r="Q23" i="50"/>
  <c r="R23" i="50"/>
  <c r="S23" i="50"/>
  <c r="T23" i="50"/>
  <c r="U23" i="50"/>
  <c r="V23" i="50"/>
  <c r="W23" i="50"/>
  <c r="X23" i="50"/>
  <c r="Y23" i="50"/>
  <c r="Z23" i="50"/>
  <c r="AA23" i="50"/>
  <c r="AB23" i="50"/>
  <c r="AC23" i="50"/>
  <c r="AD23" i="50"/>
  <c r="AE23" i="50"/>
  <c r="AF23" i="50"/>
  <c r="B24" i="50"/>
  <c r="C24" i="50"/>
  <c r="D24" i="50"/>
  <c r="E24" i="50"/>
  <c r="F24" i="50"/>
  <c r="G24" i="50"/>
  <c r="H24" i="50"/>
  <c r="I24" i="50"/>
  <c r="J24" i="50"/>
  <c r="K24" i="50"/>
  <c r="L24" i="50"/>
  <c r="M24" i="50"/>
  <c r="N24" i="50"/>
  <c r="O24" i="50"/>
  <c r="P24" i="50"/>
  <c r="Q24" i="50"/>
  <c r="R24" i="50"/>
  <c r="S24" i="50"/>
  <c r="T24" i="50"/>
  <c r="U24" i="50"/>
  <c r="V24" i="50"/>
  <c r="W24" i="50"/>
  <c r="X24" i="50"/>
  <c r="Y24" i="50"/>
  <c r="Z24" i="50"/>
  <c r="AA24" i="50"/>
  <c r="AB24" i="50"/>
  <c r="AC24" i="50"/>
  <c r="AD24" i="50"/>
  <c r="AE24" i="50"/>
  <c r="AF24" i="50"/>
  <c r="B25" i="50"/>
  <c r="C25" i="50"/>
  <c r="D25" i="50"/>
  <c r="E25" i="50"/>
  <c r="F25" i="50"/>
  <c r="G25" i="50"/>
  <c r="H25" i="50"/>
  <c r="I25" i="50"/>
  <c r="J25" i="50"/>
  <c r="K25" i="50"/>
  <c r="L25" i="50"/>
  <c r="M25" i="50"/>
  <c r="N25" i="50"/>
  <c r="O25" i="50"/>
  <c r="P25" i="50"/>
  <c r="Q25" i="50"/>
  <c r="R25" i="50"/>
  <c r="S25" i="50"/>
  <c r="T25" i="50"/>
  <c r="U25" i="50"/>
  <c r="V25" i="50"/>
  <c r="W25" i="50"/>
  <c r="X25" i="50"/>
  <c r="Y25" i="50"/>
  <c r="Z25" i="50"/>
  <c r="AA25" i="50"/>
  <c r="AB25" i="50"/>
  <c r="AC25" i="50"/>
  <c r="AD25" i="50"/>
  <c r="AE25" i="50"/>
  <c r="AF25" i="50"/>
  <c r="B26" i="50"/>
  <c r="C26" i="50"/>
  <c r="D26" i="50"/>
  <c r="E26" i="50"/>
  <c r="F26" i="50"/>
  <c r="G26" i="50"/>
  <c r="H26" i="50"/>
  <c r="I26" i="50"/>
  <c r="J26" i="50"/>
  <c r="K26" i="50"/>
  <c r="L26" i="50"/>
  <c r="M26" i="50"/>
  <c r="N26" i="50"/>
  <c r="O26" i="50"/>
  <c r="P26" i="50"/>
  <c r="Q26" i="50"/>
  <c r="R26" i="50"/>
  <c r="S26" i="50"/>
  <c r="T26" i="50"/>
  <c r="U26" i="50"/>
  <c r="V26" i="50"/>
  <c r="W26" i="50"/>
  <c r="X26" i="50"/>
  <c r="Y26" i="50"/>
  <c r="Z26" i="50"/>
  <c r="AA26" i="50"/>
  <c r="AB26" i="50"/>
  <c r="AC26" i="50"/>
  <c r="AD26" i="50"/>
  <c r="AE26" i="50"/>
  <c r="AF26" i="50"/>
  <c r="B27" i="50"/>
  <c r="C27" i="50"/>
  <c r="D27" i="50"/>
  <c r="E27" i="50"/>
  <c r="F27" i="50"/>
  <c r="G27" i="50"/>
  <c r="H27" i="50"/>
  <c r="I27" i="50"/>
  <c r="J27" i="50"/>
  <c r="K27" i="50"/>
  <c r="L27" i="50"/>
  <c r="M27" i="50"/>
  <c r="N27" i="50"/>
  <c r="O27" i="50"/>
  <c r="P27" i="50"/>
  <c r="Q27" i="50"/>
  <c r="R27" i="50"/>
  <c r="S27" i="50"/>
  <c r="T27" i="50"/>
  <c r="U27" i="50"/>
  <c r="V27" i="50"/>
  <c r="W27" i="50"/>
  <c r="X27" i="50"/>
  <c r="Y27" i="50"/>
  <c r="Z27" i="50"/>
  <c r="AA27" i="50"/>
  <c r="AB27" i="50"/>
  <c r="AC27" i="50"/>
  <c r="AD27" i="50"/>
  <c r="AE27" i="50"/>
  <c r="AF27" i="50"/>
  <c r="B28" i="50"/>
  <c r="C28" i="50"/>
  <c r="D28" i="50"/>
  <c r="E28" i="50"/>
  <c r="F28" i="50"/>
  <c r="G28" i="50"/>
  <c r="H28" i="50"/>
  <c r="I28" i="50"/>
  <c r="J28" i="50"/>
  <c r="K28" i="50"/>
  <c r="L28" i="50"/>
  <c r="M28" i="50"/>
  <c r="N28" i="50"/>
  <c r="O28" i="50"/>
  <c r="P28" i="50"/>
  <c r="Q28" i="50"/>
  <c r="R28" i="50"/>
  <c r="S28" i="50"/>
  <c r="T28" i="50"/>
  <c r="U28" i="50"/>
  <c r="V28" i="50"/>
  <c r="W28" i="50"/>
  <c r="X28" i="50"/>
  <c r="Y28" i="50"/>
  <c r="Z28" i="50"/>
  <c r="AA28" i="50"/>
  <c r="AB28" i="50"/>
  <c r="AC28" i="50"/>
  <c r="AD28" i="50"/>
  <c r="AE28" i="50"/>
  <c r="AF28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Z4" i="50"/>
  <c r="AA4" i="50"/>
  <c r="AB4" i="50"/>
  <c r="AC4" i="50"/>
  <c r="AD4" i="50"/>
  <c r="AE4" i="50"/>
  <c r="AF4" i="50"/>
  <c r="B4" i="50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Z4" i="49"/>
  <c r="AA4" i="49"/>
  <c r="AB4" i="49"/>
  <c r="AC4" i="49"/>
  <c r="AD4" i="49"/>
  <c r="AE4" i="49"/>
  <c r="AF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Z6" i="49"/>
  <c r="AA6" i="49"/>
  <c r="AB6" i="49"/>
  <c r="AC6" i="49"/>
  <c r="AD6" i="49"/>
  <c r="AE6" i="49"/>
  <c r="AF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Z9" i="49"/>
  <c r="AA9" i="49"/>
  <c r="AB9" i="49"/>
  <c r="AC9" i="49"/>
  <c r="AD9" i="49"/>
  <c r="AE9" i="49"/>
  <c r="AF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Z10" i="49"/>
  <c r="AA10" i="49"/>
  <c r="AB10" i="49"/>
  <c r="AC10" i="49"/>
  <c r="AD10" i="49"/>
  <c r="AE10" i="49"/>
  <c r="AF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Z11" i="49"/>
  <c r="AA11" i="49"/>
  <c r="AB11" i="49"/>
  <c r="AC11" i="49"/>
  <c r="AD11" i="49"/>
  <c r="AE11" i="49"/>
  <c r="AF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Z12" i="49"/>
  <c r="AA12" i="49"/>
  <c r="AB12" i="49"/>
  <c r="AC12" i="49"/>
  <c r="AD12" i="49"/>
  <c r="AE12" i="49"/>
  <c r="AF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Z13" i="49"/>
  <c r="AA13" i="49"/>
  <c r="AB13" i="49"/>
  <c r="AC13" i="49"/>
  <c r="AD13" i="49"/>
  <c r="AE13" i="49"/>
  <c r="AF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Z14" i="49"/>
  <c r="AA14" i="49"/>
  <c r="AB14" i="49"/>
  <c r="AC14" i="49"/>
  <c r="AD14" i="49"/>
  <c r="AE14" i="49"/>
  <c r="AF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Z15" i="49"/>
  <c r="AA15" i="49"/>
  <c r="AB15" i="49"/>
  <c r="AC15" i="49"/>
  <c r="AD15" i="49"/>
  <c r="AE15" i="49"/>
  <c r="AF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Z16" i="49"/>
  <c r="AA16" i="49"/>
  <c r="AB16" i="49"/>
  <c r="AC16" i="49"/>
  <c r="AD16" i="49"/>
  <c r="AE16" i="49"/>
  <c r="AF16" i="49"/>
  <c r="B17" i="49"/>
  <c r="C17" i="49"/>
  <c r="D17" i="49"/>
  <c r="E17" i="49"/>
  <c r="F17" i="49"/>
  <c r="G17" i="49"/>
  <c r="H17" i="49"/>
  <c r="I17" i="49"/>
  <c r="J17" i="49"/>
  <c r="K17" i="49"/>
  <c r="L17" i="49"/>
  <c r="M17" i="49"/>
  <c r="N17" i="49"/>
  <c r="O17" i="49"/>
  <c r="P17" i="49"/>
  <c r="Q17" i="49"/>
  <c r="R17" i="49"/>
  <c r="S17" i="49"/>
  <c r="T17" i="49"/>
  <c r="U17" i="49"/>
  <c r="V17" i="49"/>
  <c r="W17" i="49"/>
  <c r="X17" i="49"/>
  <c r="Y17" i="49"/>
  <c r="Z17" i="49"/>
  <c r="AA17" i="49"/>
  <c r="AB17" i="49"/>
  <c r="AC17" i="49"/>
  <c r="AD17" i="49"/>
  <c r="AE17" i="49"/>
  <c r="AF17" i="49"/>
  <c r="B18" i="49"/>
  <c r="C18" i="49"/>
  <c r="D18" i="49"/>
  <c r="E18" i="49"/>
  <c r="F18" i="49"/>
  <c r="G18" i="49"/>
  <c r="H18" i="49"/>
  <c r="I18" i="49"/>
  <c r="J18" i="49"/>
  <c r="K18" i="49"/>
  <c r="L18" i="49"/>
  <c r="M18" i="49"/>
  <c r="N18" i="49"/>
  <c r="O18" i="49"/>
  <c r="P18" i="49"/>
  <c r="Q18" i="49"/>
  <c r="R18" i="49"/>
  <c r="S18" i="49"/>
  <c r="T18" i="49"/>
  <c r="U18" i="49"/>
  <c r="V18" i="49"/>
  <c r="W18" i="49"/>
  <c r="X18" i="49"/>
  <c r="Y18" i="49"/>
  <c r="Z18" i="49"/>
  <c r="AA18" i="49"/>
  <c r="AB18" i="49"/>
  <c r="AC18" i="49"/>
  <c r="AD18" i="49"/>
  <c r="AE18" i="49"/>
  <c r="AF18" i="49"/>
  <c r="B19" i="49"/>
  <c r="C19" i="49"/>
  <c r="D19" i="49"/>
  <c r="E19" i="49"/>
  <c r="F19" i="49"/>
  <c r="G19" i="49"/>
  <c r="H19" i="49"/>
  <c r="I19" i="49"/>
  <c r="J19" i="49"/>
  <c r="K19" i="49"/>
  <c r="L19" i="49"/>
  <c r="M19" i="49"/>
  <c r="N19" i="49"/>
  <c r="O19" i="49"/>
  <c r="P19" i="49"/>
  <c r="Q19" i="49"/>
  <c r="R19" i="49"/>
  <c r="S19" i="49"/>
  <c r="T19" i="49"/>
  <c r="U19" i="49"/>
  <c r="V19" i="49"/>
  <c r="W19" i="49"/>
  <c r="X19" i="49"/>
  <c r="Y19" i="49"/>
  <c r="Z19" i="49"/>
  <c r="AA19" i="49"/>
  <c r="AB19" i="49"/>
  <c r="AC19" i="49"/>
  <c r="AD19" i="49"/>
  <c r="AE19" i="49"/>
  <c r="AF19" i="49"/>
  <c r="B20" i="49"/>
  <c r="C20" i="49"/>
  <c r="D20" i="49"/>
  <c r="E20" i="49"/>
  <c r="F20" i="49"/>
  <c r="G20" i="49"/>
  <c r="H20" i="49"/>
  <c r="I20" i="49"/>
  <c r="J20" i="49"/>
  <c r="K20" i="49"/>
  <c r="L20" i="49"/>
  <c r="M20" i="49"/>
  <c r="N20" i="49"/>
  <c r="O20" i="49"/>
  <c r="P20" i="49"/>
  <c r="Q20" i="49"/>
  <c r="R20" i="49"/>
  <c r="S20" i="49"/>
  <c r="T20" i="49"/>
  <c r="U20" i="49"/>
  <c r="V20" i="49"/>
  <c r="W20" i="49"/>
  <c r="X20" i="49"/>
  <c r="Y20" i="49"/>
  <c r="Z20" i="49"/>
  <c r="AA20" i="49"/>
  <c r="AB20" i="49"/>
  <c r="AC20" i="49"/>
  <c r="AD20" i="49"/>
  <c r="AE20" i="49"/>
  <c r="AF20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U21" i="49"/>
  <c r="V21" i="49"/>
  <c r="W21" i="49"/>
  <c r="X21" i="49"/>
  <c r="Y21" i="49"/>
  <c r="Z21" i="49"/>
  <c r="AA21" i="49"/>
  <c r="AB21" i="49"/>
  <c r="AC21" i="49"/>
  <c r="AD21" i="49"/>
  <c r="AE21" i="49"/>
  <c r="AF21" i="49"/>
  <c r="B22" i="49"/>
  <c r="C22" i="49"/>
  <c r="D22" i="49"/>
  <c r="E22" i="49"/>
  <c r="F22" i="49"/>
  <c r="G22" i="49"/>
  <c r="H22" i="49"/>
  <c r="I22" i="49"/>
  <c r="J22" i="49"/>
  <c r="K22" i="49"/>
  <c r="L22" i="49"/>
  <c r="M22" i="49"/>
  <c r="N22" i="49"/>
  <c r="O22" i="49"/>
  <c r="P22" i="49"/>
  <c r="Q22" i="49"/>
  <c r="R22" i="49"/>
  <c r="S22" i="49"/>
  <c r="T22" i="49"/>
  <c r="U22" i="49"/>
  <c r="V22" i="49"/>
  <c r="W22" i="49"/>
  <c r="X22" i="49"/>
  <c r="Y22" i="49"/>
  <c r="Z22" i="49"/>
  <c r="AA22" i="49"/>
  <c r="AB22" i="49"/>
  <c r="AC22" i="49"/>
  <c r="AD22" i="49"/>
  <c r="AE22" i="49"/>
  <c r="AF22" i="49"/>
  <c r="B23" i="49"/>
  <c r="C23" i="49"/>
  <c r="D23" i="49"/>
  <c r="E23" i="49"/>
  <c r="F23" i="49"/>
  <c r="G23" i="49"/>
  <c r="H23" i="49"/>
  <c r="I23" i="49"/>
  <c r="J23" i="49"/>
  <c r="K23" i="49"/>
  <c r="L23" i="49"/>
  <c r="M23" i="49"/>
  <c r="N23" i="49"/>
  <c r="O23" i="49"/>
  <c r="P23" i="49"/>
  <c r="Q23" i="49"/>
  <c r="R23" i="49"/>
  <c r="S23" i="49"/>
  <c r="T23" i="49"/>
  <c r="U23" i="49"/>
  <c r="V23" i="49"/>
  <c r="W23" i="49"/>
  <c r="X23" i="49"/>
  <c r="Y23" i="49"/>
  <c r="Z23" i="49"/>
  <c r="AA23" i="49"/>
  <c r="AB23" i="49"/>
  <c r="AC23" i="49"/>
  <c r="AD23" i="49"/>
  <c r="AE23" i="49"/>
  <c r="AF23" i="49"/>
  <c r="B24" i="49"/>
  <c r="C24" i="49"/>
  <c r="D24" i="49"/>
  <c r="E24" i="49"/>
  <c r="F24" i="49"/>
  <c r="G24" i="49"/>
  <c r="H24" i="49"/>
  <c r="I24" i="49"/>
  <c r="J24" i="49"/>
  <c r="K24" i="49"/>
  <c r="L24" i="49"/>
  <c r="M24" i="49"/>
  <c r="N24" i="49"/>
  <c r="O24" i="49"/>
  <c r="P24" i="49"/>
  <c r="Q24" i="49"/>
  <c r="R24" i="49"/>
  <c r="S24" i="49"/>
  <c r="T24" i="49"/>
  <c r="U24" i="49"/>
  <c r="V24" i="49"/>
  <c r="W24" i="49"/>
  <c r="X24" i="49"/>
  <c r="Y24" i="49"/>
  <c r="Z24" i="49"/>
  <c r="AA24" i="49"/>
  <c r="AB24" i="49"/>
  <c r="AC24" i="49"/>
  <c r="AD24" i="49"/>
  <c r="AE24" i="49"/>
  <c r="AF24" i="49"/>
  <c r="B25" i="49"/>
  <c r="C25" i="49"/>
  <c r="D25" i="49"/>
  <c r="E25" i="49"/>
  <c r="F25" i="49"/>
  <c r="G25" i="49"/>
  <c r="H25" i="49"/>
  <c r="I25" i="49"/>
  <c r="J25" i="49"/>
  <c r="K25" i="49"/>
  <c r="L25" i="49"/>
  <c r="M25" i="49"/>
  <c r="N25" i="49"/>
  <c r="O25" i="49"/>
  <c r="P25" i="49"/>
  <c r="Q25" i="49"/>
  <c r="R25" i="49"/>
  <c r="S25" i="49"/>
  <c r="T25" i="49"/>
  <c r="U25" i="49"/>
  <c r="V25" i="49"/>
  <c r="W25" i="49"/>
  <c r="X25" i="49"/>
  <c r="Y25" i="49"/>
  <c r="Z25" i="49"/>
  <c r="AA25" i="49"/>
  <c r="AB25" i="49"/>
  <c r="AC25" i="49"/>
  <c r="AD25" i="49"/>
  <c r="AE25" i="49"/>
  <c r="AF25" i="49"/>
  <c r="B26" i="49"/>
  <c r="C26" i="49"/>
  <c r="D26" i="49"/>
  <c r="E26" i="49"/>
  <c r="F26" i="49"/>
  <c r="G26" i="49"/>
  <c r="H26" i="49"/>
  <c r="I26" i="49"/>
  <c r="J26" i="49"/>
  <c r="K26" i="49"/>
  <c r="L26" i="49"/>
  <c r="M26" i="49"/>
  <c r="N26" i="49"/>
  <c r="O26" i="49"/>
  <c r="P26" i="49"/>
  <c r="Q26" i="49"/>
  <c r="R26" i="49"/>
  <c r="S26" i="49"/>
  <c r="T26" i="49"/>
  <c r="U26" i="49"/>
  <c r="V26" i="49"/>
  <c r="W26" i="49"/>
  <c r="X26" i="49"/>
  <c r="Y26" i="49"/>
  <c r="Z26" i="49"/>
  <c r="AA26" i="49"/>
  <c r="AB26" i="49"/>
  <c r="AC26" i="49"/>
  <c r="AD26" i="49"/>
  <c r="AE26" i="49"/>
  <c r="AF26" i="49"/>
  <c r="B27" i="49"/>
  <c r="C27" i="49"/>
  <c r="D27" i="49"/>
  <c r="E27" i="49"/>
  <c r="F27" i="49"/>
  <c r="G27" i="49"/>
  <c r="H27" i="49"/>
  <c r="I27" i="49"/>
  <c r="J27" i="49"/>
  <c r="K27" i="49"/>
  <c r="L27" i="49"/>
  <c r="M27" i="49"/>
  <c r="N27" i="49"/>
  <c r="O27" i="49"/>
  <c r="P27" i="49"/>
  <c r="Q27" i="49"/>
  <c r="R27" i="49"/>
  <c r="S27" i="49"/>
  <c r="T27" i="49"/>
  <c r="U27" i="49"/>
  <c r="V27" i="49"/>
  <c r="W27" i="49"/>
  <c r="X27" i="49"/>
  <c r="Y27" i="49"/>
  <c r="Z27" i="49"/>
  <c r="AA27" i="49"/>
  <c r="AB27" i="49"/>
  <c r="AC27" i="49"/>
  <c r="AD27" i="49"/>
  <c r="AE27" i="49"/>
  <c r="AF27" i="49"/>
  <c r="B28" i="49"/>
  <c r="C28" i="49"/>
  <c r="D28" i="49"/>
  <c r="E28" i="49"/>
  <c r="F28" i="49"/>
  <c r="G28" i="49"/>
  <c r="H28" i="49"/>
  <c r="I28" i="49"/>
  <c r="J28" i="49"/>
  <c r="K28" i="49"/>
  <c r="L28" i="49"/>
  <c r="M28" i="49"/>
  <c r="N28" i="49"/>
  <c r="O28" i="49"/>
  <c r="P28" i="49"/>
  <c r="Q28" i="49"/>
  <c r="R28" i="49"/>
  <c r="S28" i="49"/>
  <c r="T28" i="49"/>
  <c r="U28" i="49"/>
  <c r="V28" i="49"/>
  <c r="W28" i="49"/>
  <c r="X28" i="49"/>
  <c r="Y28" i="49"/>
  <c r="Z28" i="49"/>
  <c r="AA28" i="49"/>
  <c r="AB28" i="49"/>
  <c r="AC28" i="49"/>
  <c r="AD28" i="49"/>
  <c r="AE28" i="49"/>
  <c r="AF28" i="49"/>
  <c r="O15" i="44"/>
  <c r="O16" i="44"/>
  <c r="O17" i="44"/>
  <c r="O18" i="44"/>
  <c r="O19" i="44"/>
  <c r="O20" i="44"/>
  <c r="O21" i="44"/>
  <c r="O22" i="44"/>
  <c r="O23" i="44"/>
  <c r="O24" i="44"/>
  <c r="O25" i="44"/>
  <c r="O26" i="44"/>
  <c r="O27" i="44"/>
  <c r="O28" i="44"/>
  <c r="O29" i="44"/>
  <c r="O30" i="44"/>
  <c r="O31" i="44"/>
  <c r="O14" i="44"/>
  <c r="J3" i="44"/>
  <c r="J4" i="44"/>
  <c r="J5" i="44"/>
  <c r="J6" i="44"/>
  <c r="J7" i="44"/>
  <c r="J8" i="44"/>
  <c r="J9" i="44"/>
  <c r="J10" i="44"/>
  <c r="O2" i="44" s="1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N15" i="44" s="1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N16" i="44" s="1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258" i="44"/>
  <c r="J259" i="44"/>
  <c r="J260" i="44"/>
  <c r="J261" i="44"/>
  <c r="J262" i="44"/>
  <c r="J263" i="44"/>
  <c r="J264" i="44"/>
  <c r="J265" i="44"/>
  <c r="J266" i="44"/>
  <c r="J267" i="44"/>
  <c r="J268" i="44"/>
  <c r="J269" i="44"/>
  <c r="J270" i="44"/>
  <c r="J271" i="44"/>
  <c r="J272" i="44"/>
  <c r="J273" i="44"/>
  <c r="N17" i="44" s="1"/>
  <c r="J274" i="44"/>
  <c r="J275" i="44"/>
  <c r="J276" i="44"/>
  <c r="J277" i="44"/>
  <c r="J278" i="44"/>
  <c r="J279" i="44"/>
  <c r="J280" i="44"/>
  <c r="J281" i="44"/>
  <c r="J282" i="44"/>
  <c r="J283" i="44"/>
  <c r="J284" i="44"/>
  <c r="J285" i="44"/>
  <c r="J286" i="44"/>
  <c r="J287" i="44"/>
  <c r="J288" i="44"/>
  <c r="J289" i="44"/>
  <c r="J290" i="44"/>
  <c r="J291" i="44"/>
  <c r="J292" i="44"/>
  <c r="J293" i="44"/>
  <c r="J294" i="44"/>
  <c r="J295" i="44"/>
  <c r="J296" i="44"/>
  <c r="J297" i="44"/>
  <c r="J298" i="44"/>
  <c r="J299" i="44"/>
  <c r="J300" i="44"/>
  <c r="J301" i="44"/>
  <c r="J302" i="44"/>
  <c r="J303" i="44"/>
  <c r="J304" i="44"/>
  <c r="J305" i="44"/>
  <c r="J306" i="44"/>
  <c r="J307" i="44"/>
  <c r="J308" i="44"/>
  <c r="J309" i="44"/>
  <c r="J310" i="44"/>
  <c r="J311" i="44"/>
  <c r="J312" i="44"/>
  <c r="J313" i="44"/>
  <c r="J314" i="44"/>
  <c r="J315" i="44"/>
  <c r="J316" i="44"/>
  <c r="J317" i="44"/>
  <c r="J318" i="44"/>
  <c r="J319" i="44"/>
  <c r="J320" i="44"/>
  <c r="J321" i="44"/>
  <c r="J322" i="44"/>
  <c r="J323" i="44"/>
  <c r="J324" i="44"/>
  <c r="J325" i="44"/>
  <c r="J326" i="44"/>
  <c r="J327" i="44"/>
  <c r="J328" i="44"/>
  <c r="J329" i="44"/>
  <c r="J330" i="44"/>
  <c r="J331" i="44"/>
  <c r="J332" i="44"/>
  <c r="J333" i="44"/>
  <c r="J334" i="44"/>
  <c r="J335" i="44"/>
  <c r="J336" i="44"/>
  <c r="J337" i="44"/>
  <c r="J338" i="44"/>
  <c r="J339" i="44"/>
  <c r="J340" i="44"/>
  <c r="J341" i="44"/>
  <c r="J342" i="44"/>
  <c r="J343" i="44"/>
  <c r="J344" i="44"/>
  <c r="J345" i="44"/>
  <c r="J346" i="44"/>
  <c r="J347" i="44"/>
  <c r="J348" i="44"/>
  <c r="J349" i="44"/>
  <c r="J350" i="44"/>
  <c r="J351" i="44"/>
  <c r="J352" i="44"/>
  <c r="J353" i="44"/>
  <c r="J354" i="44"/>
  <c r="J355" i="44"/>
  <c r="J356" i="44"/>
  <c r="J357" i="44"/>
  <c r="J358" i="44"/>
  <c r="J359" i="44"/>
  <c r="J360" i="44"/>
  <c r="J361" i="44"/>
  <c r="J362" i="44"/>
  <c r="J363" i="44"/>
  <c r="J364" i="44"/>
  <c r="J365" i="44"/>
  <c r="J366" i="44"/>
  <c r="J367" i="44"/>
  <c r="J368" i="44"/>
  <c r="N18" i="44" s="1"/>
  <c r="J369" i="44"/>
  <c r="J370" i="44"/>
  <c r="J371" i="44"/>
  <c r="J372" i="44"/>
  <c r="J373" i="44"/>
  <c r="J374" i="44"/>
  <c r="J375" i="44"/>
  <c r="J376" i="44"/>
  <c r="J377" i="44"/>
  <c r="J378" i="44"/>
  <c r="J379" i="44"/>
  <c r="J380" i="44"/>
  <c r="J381" i="44"/>
  <c r="J382" i="44"/>
  <c r="J383" i="44"/>
  <c r="J384" i="44"/>
  <c r="J385" i="44"/>
  <c r="J386" i="44"/>
  <c r="J387" i="44"/>
  <c r="J388" i="44"/>
  <c r="J389" i="44"/>
  <c r="J390" i="44"/>
  <c r="J391" i="44"/>
  <c r="J392" i="44"/>
  <c r="J393" i="44"/>
  <c r="J394" i="44"/>
  <c r="J395" i="44"/>
  <c r="J396" i="44"/>
  <c r="J397" i="44"/>
  <c r="J398" i="44"/>
  <c r="J399" i="44"/>
  <c r="J400" i="44"/>
  <c r="J401" i="44"/>
  <c r="J402" i="44"/>
  <c r="J403" i="44"/>
  <c r="J404" i="44"/>
  <c r="J405" i="44"/>
  <c r="J406" i="44"/>
  <c r="J407" i="44"/>
  <c r="J408" i="44"/>
  <c r="J409" i="44"/>
  <c r="J410" i="44"/>
  <c r="J411" i="44"/>
  <c r="J412" i="44"/>
  <c r="J413" i="44"/>
  <c r="J414" i="44"/>
  <c r="J415" i="44"/>
  <c r="J416" i="44"/>
  <c r="J417" i="44"/>
  <c r="J418" i="44"/>
  <c r="J419" i="44"/>
  <c r="J420" i="44"/>
  <c r="J421" i="44"/>
  <c r="J422" i="44"/>
  <c r="J423" i="44"/>
  <c r="J424" i="44"/>
  <c r="J425" i="44"/>
  <c r="J426" i="44"/>
  <c r="J427" i="44"/>
  <c r="J428" i="44"/>
  <c r="J429" i="44"/>
  <c r="J430" i="44"/>
  <c r="J431" i="44"/>
  <c r="J432" i="44"/>
  <c r="J433" i="44"/>
  <c r="J434" i="44"/>
  <c r="J435" i="44"/>
  <c r="J436" i="44"/>
  <c r="J437" i="44"/>
  <c r="J438" i="44"/>
  <c r="J439" i="44"/>
  <c r="J440" i="44"/>
  <c r="J441" i="44"/>
  <c r="J442" i="44"/>
  <c r="J443" i="44"/>
  <c r="J444" i="44"/>
  <c r="J445" i="44"/>
  <c r="J446" i="44"/>
  <c r="J447" i="44"/>
  <c r="J448" i="44"/>
  <c r="J449" i="44"/>
  <c r="J450" i="44"/>
  <c r="J451" i="44"/>
  <c r="J452" i="44"/>
  <c r="J453" i="44"/>
  <c r="J454" i="44"/>
  <c r="J455" i="44"/>
  <c r="J456" i="44"/>
  <c r="J457" i="44"/>
  <c r="J458" i="44"/>
  <c r="J459" i="44"/>
  <c r="J460" i="44"/>
  <c r="J461" i="44"/>
  <c r="J462" i="44"/>
  <c r="J463" i="44"/>
  <c r="J464" i="44"/>
  <c r="J465" i="44"/>
  <c r="J466" i="44"/>
  <c r="J467" i="44"/>
  <c r="J468" i="44"/>
  <c r="J469" i="44"/>
  <c r="J470" i="44"/>
  <c r="J471" i="44"/>
  <c r="J472" i="44"/>
  <c r="J473" i="44"/>
  <c r="J474" i="44"/>
  <c r="J475" i="44"/>
  <c r="J476" i="44"/>
  <c r="J477" i="44"/>
  <c r="J478" i="44"/>
  <c r="J479" i="44"/>
  <c r="N19" i="44" s="1"/>
  <c r="J480" i="44"/>
  <c r="J481" i="44"/>
  <c r="J482" i="44"/>
  <c r="J483" i="44"/>
  <c r="J484" i="44"/>
  <c r="J485" i="44"/>
  <c r="J486" i="44"/>
  <c r="J487" i="44"/>
  <c r="J488" i="44"/>
  <c r="J489" i="44"/>
  <c r="J490" i="44"/>
  <c r="J491" i="44"/>
  <c r="J492" i="44"/>
  <c r="J493" i="44"/>
  <c r="J494" i="44"/>
  <c r="J495" i="44"/>
  <c r="J496" i="44"/>
  <c r="J497" i="44"/>
  <c r="J498" i="44"/>
  <c r="J499" i="44"/>
  <c r="J500" i="44"/>
  <c r="J501" i="44"/>
  <c r="J502" i="44"/>
  <c r="J503" i="44"/>
  <c r="J504" i="44"/>
  <c r="J505" i="44"/>
  <c r="J506" i="44"/>
  <c r="J507" i="44"/>
  <c r="J508" i="44"/>
  <c r="J509" i="44"/>
  <c r="J510" i="44"/>
  <c r="J511" i="44"/>
  <c r="J512" i="44"/>
  <c r="J513" i="44"/>
  <c r="J514" i="44"/>
  <c r="J515" i="44"/>
  <c r="J516" i="44"/>
  <c r="J517" i="44"/>
  <c r="J518" i="44"/>
  <c r="J519" i="44"/>
  <c r="J520" i="44"/>
  <c r="J521" i="44"/>
  <c r="J522" i="44"/>
  <c r="J523" i="44"/>
  <c r="J524" i="44"/>
  <c r="J525" i="44"/>
  <c r="J526" i="44"/>
  <c r="J527" i="44"/>
  <c r="J528" i="44"/>
  <c r="J529" i="44"/>
  <c r="J530" i="44"/>
  <c r="J531" i="44"/>
  <c r="J532" i="44"/>
  <c r="J533" i="44"/>
  <c r="J534" i="44"/>
  <c r="J535" i="44"/>
  <c r="J536" i="44"/>
  <c r="J537" i="44"/>
  <c r="J538" i="44"/>
  <c r="J539" i="44"/>
  <c r="J540" i="44"/>
  <c r="J541" i="44"/>
  <c r="J542" i="44"/>
  <c r="J543" i="44"/>
  <c r="J544" i="44"/>
  <c r="J545" i="44"/>
  <c r="J546" i="44"/>
  <c r="J547" i="44"/>
  <c r="J548" i="44"/>
  <c r="J549" i="44"/>
  <c r="J550" i="44"/>
  <c r="J551" i="44"/>
  <c r="J552" i="44"/>
  <c r="J553" i="44"/>
  <c r="J554" i="44"/>
  <c r="J555" i="44"/>
  <c r="J556" i="44"/>
  <c r="J557" i="44"/>
  <c r="J558" i="44"/>
  <c r="J559" i="44"/>
  <c r="J560" i="44"/>
  <c r="J561" i="44"/>
  <c r="J562" i="44"/>
  <c r="J563" i="44"/>
  <c r="J564" i="44"/>
  <c r="J565" i="44"/>
  <c r="J566" i="44"/>
  <c r="J567" i="44"/>
  <c r="J568" i="44"/>
  <c r="J569" i="44"/>
  <c r="J570" i="44"/>
  <c r="J571" i="44"/>
  <c r="J572" i="44"/>
  <c r="J573" i="44"/>
  <c r="J574" i="44"/>
  <c r="J575" i="44"/>
  <c r="J576" i="44"/>
  <c r="J577" i="44"/>
  <c r="J578" i="44"/>
  <c r="J579" i="44"/>
  <c r="J580" i="44"/>
  <c r="J581" i="44"/>
  <c r="J582" i="44"/>
  <c r="N20" i="44" s="1"/>
  <c r="J583" i="44"/>
  <c r="J584" i="44"/>
  <c r="J585" i="44"/>
  <c r="J586" i="44"/>
  <c r="J587" i="44"/>
  <c r="J588" i="44"/>
  <c r="J589" i="44"/>
  <c r="J590" i="44"/>
  <c r="J591" i="44"/>
  <c r="J592" i="44"/>
  <c r="J593" i="44"/>
  <c r="J594" i="44"/>
  <c r="J595" i="44"/>
  <c r="J596" i="44"/>
  <c r="J597" i="44"/>
  <c r="J598" i="44"/>
  <c r="J599" i="44"/>
  <c r="J600" i="44"/>
  <c r="J601" i="44"/>
  <c r="J602" i="44"/>
  <c r="J603" i="44"/>
  <c r="J604" i="44"/>
  <c r="J605" i="44"/>
  <c r="J606" i="44"/>
  <c r="J607" i="44"/>
  <c r="J608" i="44"/>
  <c r="J609" i="44"/>
  <c r="J610" i="44"/>
  <c r="J611" i="44"/>
  <c r="J612" i="44"/>
  <c r="J613" i="44"/>
  <c r="J614" i="44"/>
  <c r="J615" i="44"/>
  <c r="J616" i="44"/>
  <c r="J617" i="44"/>
  <c r="J618" i="44"/>
  <c r="J619" i="44"/>
  <c r="J620" i="44"/>
  <c r="J621" i="44"/>
  <c r="J622" i="44"/>
  <c r="J623" i="44"/>
  <c r="J624" i="44"/>
  <c r="J625" i="44"/>
  <c r="J626" i="44"/>
  <c r="J627" i="44"/>
  <c r="J628" i="44"/>
  <c r="J629" i="44"/>
  <c r="J630" i="44"/>
  <c r="J631" i="44"/>
  <c r="J632" i="44"/>
  <c r="J633" i="44"/>
  <c r="J634" i="44"/>
  <c r="J635" i="44"/>
  <c r="J636" i="44"/>
  <c r="J637" i="44"/>
  <c r="J638" i="44"/>
  <c r="J639" i="44"/>
  <c r="J640" i="44"/>
  <c r="J641" i="44"/>
  <c r="J642" i="44"/>
  <c r="J643" i="44"/>
  <c r="J644" i="44"/>
  <c r="J645" i="44"/>
  <c r="J646" i="44"/>
  <c r="J647" i="44"/>
  <c r="J648" i="44"/>
  <c r="J649" i="44"/>
  <c r="J650" i="44"/>
  <c r="J651" i="44"/>
  <c r="J652" i="44"/>
  <c r="J653" i="44"/>
  <c r="J654" i="44"/>
  <c r="J655" i="44"/>
  <c r="J656" i="44"/>
  <c r="J657" i="44"/>
  <c r="J658" i="44"/>
  <c r="J659" i="44"/>
  <c r="J660" i="44"/>
  <c r="J661" i="44"/>
  <c r="J662" i="44"/>
  <c r="J663" i="44"/>
  <c r="J664" i="44"/>
  <c r="J665" i="44"/>
  <c r="J666" i="44"/>
  <c r="J667" i="44"/>
  <c r="J668" i="44"/>
  <c r="J669" i="44"/>
  <c r="J670" i="44"/>
  <c r="J671" i="44"/>
  <c r="J672" i="44"/>
  <c r="J673" i="44"/>
  <c r="J674" i="44"/>
  <c r="J675" i="44"/>
  <c r="J676" i="44"/>
  <c r="J677" i="44"/>
  <c r="J678" i="44"/>
  <c r="N21" i="44" s="1"/>
  <c r="J679" i="44"/>
  <c r="J680" i="44"/>
  <c r="J681" i="44"/>
  <c r="J682" i="44"/>
  <c r="J683" i="44"/>
  <c r="J684" i="44"/>
  <c r="J685" i="44"/>
  <c r="J686" i="44"/>
  <c r="J687" i="44"/>
  <c r="J688" i="44"/>
  <c r="J689" i="44"/>
  <c r="J690" i="44"/>
  <c r="J691" i="44"/>
  <c r="J692" i="44"/>
  <c r="J693" i="44"/>
  <c r="J694" i="44"/>
  <c r="J695" i="44"/>
  <c r="J696" i="44"/>
  <c r="J697" i="44"/>
  <c r="J698" i="44"/>
  <c r="J699" i="44"/>
  <c r="J700" i="44"/>
  <c r="J701" i="44"/>
  <c r="J702" i="44"/>
  <c r="J703" i="44"/>
  <c r="J704" i="44"/>
  <c r="J705" i="44"/>
  <c r="J706" i="44"/>
  <c r="J707" i="44"/>
  <c r="J708" i="44"/>
  <c r="J709" i="44"/>
  <c r="J710" i="44"/>
  <c r="J711" i="44"/>
  <c r="J712" i="44"/>
  <c r="J713" i="44"/>
  <c r="J714" i="44"/>
  <c r="J715" i="44"/>
  <c r="J716" i="44"/>
  <c r="J717" i="44"/>
  <c r="J718" i="44"/>
  <c r="J719" i="44"/>
  <c r="J720" i="44"/>
  <c r="J721" i="44"/>
  <c r="J722" i="44"/>
  <c r="J723" i="44"/>
  <c r="J724" i="44"/>
  <c r="J725" i="44"/>
  <c r="J726" i="44"/>
  <c r="J727" i="44"/>
  <c r="J728" i="44"/>
  <c r="J729" i="44"/>
  <c r="J730" i="44"/>
  <c r="J731" i="44"/>
  <c r="J732" i="44"/>
  <c r="J733" i="44"/>
  <c r="J734" i="44"/>
  <c r="J735" i="44"/>
  <c r="J736" i="44"/>
  <c r="J737" i="44"/>
  <c r="J738" i="44"/>
  <c r="J739" i="44"/>
  <c r="J740" i="44"/>
  <c r="J741" i="44"/>
  <c r="J742" i="44"/>
  <c r="J743" i="44"/>
  <c r="J744" i="44"/>
  <c r="J745" i="44"/>
  <c r="J746" i="44"/>
  <c r="J747" i="44"/>
  <c r="J748" i="44"/>
  <c r="J749" i="44"/>
  <c r="J750" i="44"/>
  <c r="J751" i="44"/>
  <c r="J752" i="44"/>
  <c r="J753" i="44"/>
  <c r="J754" i="44"/>
  <c r="J755" i="44"/>
  <c r="J756" i="44"/>
  <c r="J757" i="44"/>
  <c r="J758" i="44"/>
  <c r="J759" i="44"/>
  <c r="J760" i="44"/>
  <c r="J761" i="44"/>
  <c r="J762" i="44"/>
  <c r="J763" i="44"/>
  <c r="J764" i="44"/>
  <c r="J765" i="44"/>
  <c r="J766" i="44"/>
  <c r="J767" i="44"/>
  <c r="J768" i="44"/>
  <c r="J769" i="44"/>
  <c r="J770" i="44"/>
  <c r="J771" i="44"/>
  <c r="J772" i="44"/>
  <c r="J773" i="44"/>
  <c r="N22" i="44" s="1"/>
  <c r="J774" i="44"/>
  <c r="J775" i="44"/>
  <c r="J776" i="44"/>
  <c r="J777" i="44"/>
  <c r="J778" i="44"/>
  <c r="J779" i="44"/>
  <c r="J780" i="44"/>
  <c r="J781" i="44"/>
  <c r="J782" i="44"/>
  <c r="J783" i="44"/>
  <c r="J784" i="44"/>
  <c r="J785" i="44"/>
  <c r="J786" i="44"/>
  <c r="J787" i="44"/>
  <c r="J788" i="44"/>
  <c r="J789" i="44"/>
  <c r="J790" i="44"/>
  <c r="J791" i="44"/>
  <c r="J792" i="44"/>
  <c r="J793" i="44"/>
  <c r="J794" i="44"/>
  <c r="J795" i="44"/>
  <c r="J796" i="44"/>
  <c r="J797" i="44"/>
  <c r="J798" i="44"/>
  <c r="J799" i="44"/>
  <c r="J800" i="44"/>
  <c r="J801" i="44"/>
  <c r="J802" i="44"/>
  <c r="J803" i="44"/>
  <c r="J804" i="44"/>
  <c r="J805" i="44"/>
  <c r="J806" i="44"/>
  <c r="J807" i="44"/>
  <c r="J808" i="44"/>
  <c r="J809" i="44"/>
  <c r="J810" i="44"/>
  <c r="J811" i="44"/>
  <c r="J812" i="44"/>
  <c r="J813" i="44"/>
  <c r="J814" i="44"/>
  <c r="J815" i="44"/>
  <c r="J816" i="44"/>
  <c r="J817" i="44"/>
  <c r="J818" i="44"/>
  <c r="J819" i="44"/>
  <c r="J820" i="44"/>
  <c r="J821" i="44"/>
  <c r="J822" i="44"/>
  <c r="J823" i="44"/>
  <c r="J824" i="44"/>
  <c r="J825" i="44"/>
  <c r="J826" i="44"/>
  <c r="J827" i="44"/>
  <c r="J828" i="44"/>
  <c r="J829" i="44"/>
  <c r="J830" i="44"/>
  <c r="J831" i="44"/>
  <c r="J832" i="44"/>
  <c r="J833" i="44"/>
  <c r="J834" i="44"/>
  <c r="J835" i="44"/>
  <c r="J836" i="44"/>
  <c r="J837" i="44"/>
  <c r="J838" i="44"/>
  <c r="J839" i="44"/>
  <c r="J840" i="44"/>
  <c r="J841" i="44"/>
  <c r="J842" i="44"/>
  <c r="J843" i="44"/>
  <c r="J844" i="44"/>
  <c r="J845" i="44"/>
  <c r="J846" i="44"/>
  <c r="J847" i="44"/>
  <c r="J848" i="44"/>
  <c r="J849" i="44"/>
  <c r="J850" i="44"/>
  <c r="J851" i="44"/>
  <c r="J852" i="44"/>
  <c r="J853" i="44"/>
  <c r="J854" i="44"/>
  <c r="J855" i="44"/>
  <c r="J856" i="44"/>
  <c r="J857" i="44"/>
  <c r="J858" i="44"/>
  <c r="J859" i="44"/>
  <c r="J860" i="44"/>
  <c r="N23" i="44" s="1"/>
  <c r="J861" i="44"/>
  <c r="J862" i="44"/>
  <c r="J863" i="44"/>
  <c r="J864" i="44"/>
  <c r="J865" i="44"/>
  <c r="J866" i="44"/>
  <c r="J867" i="44"/>
  <c r="J868" i="44"/>
  <c r="J869" i="44"/>
  <c r="J870" i="44"/>
  <c r="J871" i="44"/>
  <c r="J872" i="44"/>
  <c r="J873" i="44"/>
  <c r="J874" i="44"/>
  <c r="J875" i="44"/>
  <c r="J876" i="44"/>
  <c r="J877" i="44"/>
  <c r="J878" i="44"/>
  <c r="J879" i="44"/>
  <c r="J880" i="44"/>
  <c r="J881" i="44"/>
  <c r="J882" i="44"/>
  <c r="J883" i="44"/>
  <c r="J884" i="44"/>
  <c r="J885" i="44"/>
  <c r="J886" i="44"/>
  <c r="J887" i="44"/>
  <c r="J888" i="44"/>
  <c r="J889" i="44"/>
  <c r="J890" i="44"/>
  <c r="J891" i="44"/>
  <c r="J892" i="44"/>
  <c r="J893" i="44"/>
  <c r="J894" i="44"/>
  <c r="J895" i="44"/>
  <c r="J896" i="44"/>
  <c r="J897" i="44"/>
  <c r="J898" i="44"/>
  <c r="J899" i="44"/>
  <c r="J900" i="44"/>
  <c r="J901" i="44"/>
  <c r="J902" i="44"/>
  <c r="J903" i="44"/>
  <c r="J904" i="44"/>
  <c r="J905" i="44"/>
  <c r="J906" i="44"/>
  <c r="J907" i="44"/>
  <c r="J908" i="44"/>
  <c r="J909" i="44"/>
  <c r="J910" i="44"/>
  <c r="J911" i="44"/>
  <c r="J912" i="44"/>
  <c r="J913" i="44"/>
  <c r="J914" i="44"/>
  <c r="J915" i="44"/>
  <c r="J916" i="44"/>
  <c r="J917" i="44"/>
  <c r="J918" i="44"/>
  <c r="J919" i="44"/>
  <c r="J920" i="44"/>
  <c r="J921" i="44"/>
  <c r="J922" i="44"/>
  <c r="J923" i="44"/>
  <c r="J924" i="44"/>
  <c r="J925" i="44"/>
  <c r="J926" i="44"/>
  <c r="J927" i="44"/>
  <c r="J928" i="44"/>
  <c r="J929" i="44"/>
  <c r="J930" i="44"/>
  <c r="J931" i="44"/>
  <c r="J932" i="44"/>
  <c r="J933" i="44"/>
  <c r="J934" i="44"/>
  <c r="J935" i="44"/>
  <c r="J936" i="44"/>
  <c r="J937" i="44"/>
  <c r="J938" i="44"/>
  <c r="J939" i="44"/>
  <c r="N24" i="44" s="1"/>
  <c r="J940" i="44"/>
  <c r="J941" i="44"/>
  <c r="J942" i="44"/>
  <c r="J943" i="44"/>
  <c r="J944" i="44"/>
  <c r="J945" i="44"/>
  <c r="J946" i="44"/>
  <c r="J947" i="44"/>
  <c r="J948" i="44"/>
  <c r="J949" i="44"/>
  <c r="J950" i="44"/>
  <c r="J951" i="44"/>
  <c r="J952" i="44"/>
  <c r="J953" i="44"/>
  <c r="J954" i="44"/>
  <c r="J955" i="44"/>
  <c r="J956" i="44"/>
  <c r="J957" i="44"/>
  <c r="J958" i="44"/>
  <c r="J959" i="44"/>
  <c r="J960" i="44"/>
  <c r="J961" i="44"/>
  <c r="J962" i="44"/>
  <c r="J963" i="44"/>
  <c r="J964" i="44"/>
  <c r="J965" i="44"/>
  <c r="J966" i="44"/>
  <c r="J967" i="44"/>
  <c r="J968" i="44"/>
  <c r="J969" i="44"/>
  <c r="J970" i="44"/>
  <c r="J971" i="44"/>
  <c r="J972" i="44"/>
  <c r="J973" i="44"/>
  <c r="J974" i="44"/>
  <c r="J975" i="44"/>
  <c r="J976" i="44"/>
  <c r="J977" i="44"/>
  <c r="J978" i="44"/>
  <c r="J979" i="44"/>
  <c r="J980" i="44"/>
  <c r="J981" i="44"/>
  <c r="J982" i="44"/>
  <c r="J983" i="44"/>
  <c r="J984" i="44"/>
  <c r="J985" i="44"/>
  <c r="J986" i="44"/>
  <c r="J987" i="44"/>
  <c r="J988" i="44"/>
  <c r="J989" i="44"/>
  <c r="J990" i="44"/>
  <c r="J991" i="44"/>
  <c r="J992" i="44"/>
  <c r="J993" i="44"/>
  <c r="J994" i="44"/>
  <c r="J995" i="44"/>
  <c r="J996" i="44"/>
  <c r="J997" i="44"/>
  <c r="J998" i="44"/>
  <c r="J999" i="44"/>
  <c r="J1000" i="44"/>
  <c r="J1001" i="44"/>
  <c r="J1002" i="44"/>
  <c r="J1003" i="44"/>
  <c r="J1004" i="44"/>
  <c r="J1005" i="44"/>
  <c r="J1006" i="44"/>
  <c r="J1007" i="44"/>
  <c r="J1008" i="44"/>
  <c r="J1009" i="44"/>
  <c r="J1010" i="44"/>
  <c r="J1011" i="44"/>
  <c r="J1012" i="44"/>
  <c r="J1013" i="44"/>
  <c r="J1014" i="44"/>
  <c r="J1015" i="44"/>
  <c r="J1016" i="44"/>
  <c r="J1017" i="44"/>
  <c r="J1018" i="44"/>
  <c r="N25" i="44" s="1"/>
  <c r="J1019" i="44"/>
  <c r="J1020" i="44"/>
  <c r="J1021" i="44"/>
  <c r="J1022" i="44"/>
  <c r="J1023" i="44"/>
  <c r="J1024" i="44"/>
  <c r="J1025" i="44"/>
  <c r="J1026" i="44"/>
  <c r="J1027" i="44"/>
  <c r="J1028" i="44"/>
  <c r="J1029" i="44"/>
  <c r="J1030" i="44"/>
  <c r="J1031" i="44"/>
  <c r="J1032" i="44"/>
  <c r="J1033" i="44"/>
  <c r="J1034" i="44"/>
  <c r="J1035" i="44"/>
  <c r="J1036" i="44"/>
  <c r="J1037" i="44"/>
  <c r="J1038" i="44"/>
  <c r="J1039" i="44"/>
  <c r="J1040" i="44"/>
  <c r="J1041" i="44"/>
  <c r="J1042" i="44"/>
  <c r="J1043" i="44"/>
  <c r="J1044" i="44"/>
  <c r="J1045" i="44"/>
  <c r="J1046" i="44"/>
  <c r="J1047" i="44"/>
  <c r="J1048" i="44"/>
  <c r="J1049" i="44"/>
  <c r="J1050" i="44"/>
  <c r="J1051" i="44"/>
  <c r="J1052" i="44"/>
  <c r="J1053" i="44"/>
  <c r="J1054" i="44"/>
  <c r="J1055" i="44"/>
  <c r="J1056" i="44"/>
  <c r="J1057" i="44"/>
  <c r="J1058" i="44"/>
  <c r="J1059" i="44"/>
  <c r="J1060" i="44"/>
  <c r="J1061" i="44"/>
  <c r="J1062" i="44"/>
  <c r="J1063" i="44"/>
  <c r="J1064" i="44"/>
  <c r="J1065" i="44"/>
  <c r="J1066" i="44"/>
  <c r="J1067" i="44"/>
  <c r="J1068" i="44"/>
  <c r="J1069" i="44"/>
  <c r="J1070" i="44"/>
  <c r="J1071" i="44"/>
  <c r="J1072" i="44"/>
  <c r="J1073" i="44"/>
  <c r="J1074" i="44"/>
  <c r="J1075" i="44"/>
  <c r="J1076" i="44"/>
  <c r="J1077" i="44"/>
  <c r="J1078" i="44"/>
  <c r="J1079" i="44"/>
  <c r="J1080" i="44"/>
  <c r="J1081" i="44"/>
  <c r="J1082" i="44"/>
  <c r="J1083" i="44"/>
  <c r="J1084" i="44"/>
  <c r="J1085" i="44"/>
  <c r="J1086" i="44"/>
  <c r="J1087" i="44"/>
  <c r="J1088" i="44"/>
  <c r="J1089" i="44"/>
  <c r="J1090" i="44"/>
  <c r="J1091" i="44"/>
  <c r="J1092" i="44"/>
  <c r="J1093" i="44"/>
  <c r="J1094" i="44"/>
  <c r="J1095" i="44"/>
  <c r="J1096" i="44"/>
  <c r="J1097" i="44"/>
  <c r="J1098" i="44"/>
  <c r="J1099" i="44"/>
  <c r="J1100" i="44"/>
  <c r="J1101" i="44"/>
  <c r="J1102" i="44"/>
  <c r="J1103" i="44"/>
  <c r="J1104" i="44"/>
  <c r="J1105" i="44"/>
  <c r="J1106" i="44"/>
  <c r="J1107" i="44"/>
  <c r="J1108" i="44"/>
  <c r="J1109" i="44"/>
  <c r="J1110" i="44"/>
  <c r="N26" i="44" s="1"/>
  <c r="J1111" i="44"/>
  <c r="J1112" i="44"/>
  <c r="J1113" i="44"/>
  <c r="J1114" i="44"/>
  <c r="J1115" i="44"/>
  <c r="J1116" i="44"/>
  <c r="J1117" i="44"/>
  <c r="J1118" i="44"/>
  <c r="J1119" i="44"/>
  <c r="J1120" i="44"/>
  <c r="J1121" i="44"/>
  <c r="J1122" i="44"/>
  <c r="J1123" i="44"/>
  <c r="J1124" i="44"/>
  <c r="J1125" i="44"/>
  <c r="J1126" i="44"/>
  <c r="J1127" i="44"/>
  <c r="J1128" i="44"/>
  <c r="J1129" i="44"/>
  <c r="J1130" i="44"/>
  <c r="J1131" i="44"/>
  <c r="J1132" i="44"/>
  <c r="J1133" i="44"/>
  <c r="J1134" i="44"/>
  <c r="J1135" i="44"/>
  <c r="J1136" i="44"/>
  <c r="J1137" i="44"/>
  <c r="J1138" i="44"/>
  <c r="J1139" i="44"/>
  <c r="J1140" i="44"/>
  <c r="J1141" i="44"/>
  <c r="J1142" i="44"/>
  <c r="J1143" i="44"/>
  <c r="J1144" i="44"/>
  <c r="J1145" i="44"/>
  <c r="J1146" i="44"/>
  <c r="J1147" i="44"/>
  <c r="J1148" i="44"/>
  <c r="J1149" i="44"/>
  <c r="J1150" i="44"/>
  <c r="J1151" i="44"/>
  <c r="J1152" i="44"/>
  <c r="J1153" i="44"/>
  <c r="J1154" i="44"/>
  <c r="J1155" i="44"/>
  <c r="J1156" i="44"/>
  <c r="J1157" i="44"/>
  <c r="J1158" i="44"/>
  <c r="J1159" i="44"/>
  <c r="J1160" i="44"/>
  <c r="J1161" i="44"/>
  <c r="J1162" i="44"/>
  <c r="J1163" i="44"/>
  <c r="J1164" i="44"/>
  <c r="J1165" i="44"/>
  <c r="J1166" i="44"/>
  <c r="J1167" i="44"/>
  <c r="J1168" i="44"/>
  <c r="J1169" i="44"/>
  <c r="J1170" i="44"/>
  <c r="J1171" i="44"/>
  <c r="J1172" i="44"/>
  <c r="J1173" i="44"/>
  <c r="J1174" i="44"/>
  <c r="J1175" i="44"/>
  <c r="J1176" i="44"/>
  <c r="J1177" i="44"/>
  <c r="J1178" i="44"/>
  <c r="J1179" i="44"/>
  <c r="J1180" i="44"/>
  <c r="J1181" i="44"/>
  <c r="J1182" i="44"/>
  <c r="J1183" i="44"/>
  <c r="J1184" i="44"/>
  <c r="J1185" i="44"/>
  <c r="J1186" i="44"/>
  <c r="J1187" i="44"/>
  <c r="J1188" i="44"/>
  <c r="J1189" i="44"/>
  <c r="J1190" i="44"/>
  <c r="J1191" i="44"/>
  <c r="J1192" i="44"/>
  <c r="J1193" i="44"/>
  <c r="J1194" i="44"/>
  <c r="J1195" i="44"/>
  <c r="J1196" i="44"/>
  <c r="J1197" i="44"/>
  <c r="J1198" i="44"/>
  <c r="N27" i="44" s="1"/>
  <c r="J1199" i="44"/>
  <c r="J1200" i="44"/>
  <c r="J1201" i="44"/>
  <c r="J1202" i="44"/>
  <c r="J1203" i="44"/>
  <c r="J1204" i="44"/>
  <c r="J1205" i="44"/>
  <c r="J1206" i="44"/>
  <c r="J1207" i="44"/>
  <c r="J1208" i="44"/>
  <c r="J1209" i="44"/>
  <c r="J1210" i="44"/>
  <c r="J1211" i="44"/>
  <c r="J1212" i="44"/>
  <c r="J1213" i="44"/>
  <c r="J1214" i="44"/>
  <c r="J1215" i="44"/>
  <c r="J1216" i="44"/>
  <c r="J1217" i="44"/>
  <c r="J1218" i="44"/>
  <c r="J1219" i="44"/>
  <c r="J1220" i="44"/>
  <c r="J1221" i="44"/>
  <c r="J1222" i="44"/>
  <c r="J1223" i="44"/>
  <c r="J1224" i="44"/>
  <c r="J1225" i="44"/>
  <c r="J1226" i="44"/>
  <c r="J1227" i="44"/>
  <c r="J1228" i="44"/>
  <c r="J1229" i="44"/>
  <c r="J1230" i="44"/>
  <c r="J1231" i="44"/>
  <c r="J1232" i="44"/>
  <c r="J1233" i="44"/>
  <c r="J1234" i="44"/>
  <c r="J1235" i="44"/>
  <c r="J1236" i="44"/>
  <c r="J1237" i="44"/>
  <c r="J1238" i="44"/>
  <c r="J1239" i="44"/>
  <c r="J1240" i="44"/>
  <c r="J1241" i="44"/>
  <c r="J1242" i="44"/>
  <c r="J1243" i="44"/>
  <c r="J1244" i="44"/>
  <c r="J1245" i="44"/>
  <c r="J1246" i="44"/>
  <c r="J1247" i="44"/>
  <c r="J1248" i="44"/>
  <c r="J1249" i="44"/>
  <c r="J1250" i="44"/>
  <c r="J1251" i="44"/>
  <c r="J1252" i="44"/>
  <c r="J1253" i="44"/>
  <c r="J1254" i="44"/>
  <c r="J1255" i="44"/>
  <c r="J1256" i="44"/>
  <c r="J1257" i="44"/>
  <c r="J1258" i="44"/>
  <c r="J1259" i="44"/>
  <c r="J1260" i="44"/>
  <c r="J1261" i="44"/>
  <c r="J1262" i="44"/>
  <c r="J1263" i="44"/>
  <c r="J1264" i="44"/>
  <c r="J1265" i="44"/>
  <c r="J1266" i="44"/>
  <c r="J1267" i="44"/>
  <c r="J1268" i="44"/>
  <c r="J1269" i="44"/>
  <c r="J1270" i="44"/>
  <c r="J1271" i="44"/>
  <c r="J1272" i="44"/>
  <c r="J1273" i="44"/>
  <c r="J1274" i="44"/>
  <c r="J1275" i="44"/>
  <c r="J1276" i="44"/>
  <c r="J1277" i="44"/>
  <c r="J1278" i="44"/>
  <c r="J1279" i="44"/>
  <c r="J1280" i="44"/>
  <c r="J1281" i="44"/>
  <c r="J1282" i="44"/>
  <c r="J1283" i="44"/>
  <c r="J1284" i="44"/>
  <c r="J1285" i="44"/>
  <c r="J1286" i="44"/>
  <c r="N28" i="44" s="1"/>
  <c r="J1287" i="44"/>
  <c r="J1288" i="44"/>
  <c r="J1289" i="44"/>
  <c r="J1290" i="44"/>
  <c r="J1291" i="44"/>
  <c r="J1292" i="44"/>
  <c r="J1293" i="44"/>
  <c r="J1294" i="44"/>
  <c r="J1295" i="44"/>
  <c r="J1296" i="44"/>
  <c r="J1297" i="44"/>
  <c r="J1298" i="44"/>
  <c r="J1299" i="44"/>
  <c r="J1300" i="44"/>
  <c r="J1301" i="44"/>
  <c r="J1302" i="44"/>
  <c r="J1303" i="44"/>
  <c r="J1304" i="44"/>
  <c r="J1305" i="44"/>
  <c r="J1306" i="44"/>
  <c r="J1307" i="44"/>
  <c r="J1308" i="44"/>
  <c r="J1309" i="44"/>
  <c r="J1310" i="44"/>
  <c r="J1311" i="44"/>
  <c r="J1312" i="44"/>
  <c r="J1313" i="44"/>
  <c r="J1314" i="44"/>
  <c r="J1315" i="44"/>
  <c r="J1316" i="44"/>
  <c r="J1317" i="44"/>
  <c r="J1318" i="44"/>
  <c r="J1319" i="44"/>
  <c r="J1320" i="44"/>
  <c r="J1321" i="44"/>
  <c r="J1322" i="44"/>
  <c r="J1323" i="44"/>
  <c r="J1324" i="44"/>
  <c r="J1325" i="44"/>
  <c r="J1326" i="44"/>
  <c r="J1327" i="44"/>
  <c r="J1328" i="44"/>
  <c r="J1329" i="44"/>
  <c r="J1330" i="44"/>
  <c r="J1331" i="44"/>
  <c r="J1332" i="44"/>
  <c r="J1333" i="44"/>
  <c r="J1334" i="44"/>
  <c r="J1335" i="44"/>
  <c r="J1336" i="44"/>
  <c r="J1337" i="44"/>
  <c r="J1338" i="44"/>
  <c r="J1339" i="44"/>
  <c r="J1340" i="44"/>
  <c r="J1341" i="44"/>
  <c r="J1342" i="44"/>
  <c r="J1343" i="44"/>
  <c r="J1344" i="44"/>
  <c r="J1345" i="44"/>
  <c r="J1346" i="44"/>
  <c r="J1347" i="44"/>
  <c r="J1348" i="44"/>
  <c r="J1349" i="44"/>
  <c r="J1350" i="44"/>
  <c r="J1351" i="44"/>
  <c r="J1352" i="44"/>
  <c r="J1353" i="44"/>
  <c r="J1354" i="44"/>
  <c r="J1355" i="44"/>
  <c r="J1356" i="44"/>
  <c r="J1357" i="44"/>
  <c r="J1358" i="44"/>
  <c r="J1359" i="44"/>
  <c r="J1360" i="44"/>
  <c r="J1361" i="44"/>
  <c r="J1362" i="44"/>
  <c r="J1363" i="44"/>
  <c r="J1364" i="44"/>
  <c r="J1365" i="44"/>
  <c r="J1366" i="44"/>
  <c r="J1367" i="44"/>
  <c r="J1368" i="44"/>
  <c r="J1369" i="44"/>
  <c r="J1370" i="44"/>
  <c r="J1371" i="44"/>
  <c r="J1372" i="44"/>
  <c r="J1373" i="44"/>
  <c r="J1374" i="44"/>
  <c r="J1375" i="44"/>
  <c r="N29" i="44" s="1"/>
  <c r="J1376" i="44"/>
  <c r="J1377" i="44"/>
  <c r="J1378" i="44"/>
  <c r="J1379" i="44"/>
  <c r="J1380" i="44"/>
  <c r="J1381" i="44"/>
  <c r="J1382" i="44"/>
  <c r="J1383" i="44"/>
  <c r="J1384" i="44"/>
  <c r="J1385" i="44"/>
  <c r="J1386" i="44"/>
  <c r="J1387" i="44"/>
  <c r="J1388" i="44"/>
  <c r="J1389" i="44"/>
  <c r="J1390" i="44"/>
  <c r="J1391" i="44"/>
  <c r="J1392" i="44"/>
  <c r="J1393" i="44"/>
  <c r="J1394" i="44"/>
  <c r="J1395" i="44"/>
  <c r="J1396" i="44"/>
  <c r="J1397" i="44"/>
  <c r="J1398" i="44"/>
  <c r="J1399" i="44"/>
  <c r="J1400" i="44"/>
  <c r="J1401" i="44"/>
  <c r="J1402" i="44"/>
  <c r="J1403" i="44"/>
  <c r="J1404" i="44"/>
  <c r="J1405" i="44"/>
  <c r="J1406" i="44"/>
  <c r="J1407" i="44"/>
  <c r="J1408" i="44"/>
  <c r="J1409" i="44"/>
  <c r="J1410" i="44"/>
  <c r="J1411" i="44"/>
  <c r="J1412" i="44"/>
  <c r="J1413" i="44"/>
  <c r="J1414" i="44"/>
  <c r="J1415" i="44"/>
  <c r="J1416" i="44"/>
  <c r="J1417" i="44"/>
  <c r="J1418" i="44"/>
  <c r="J1419" i="44"/>
  <c r="J1420" i="44"/>
  <c r="J1421" i="44"/>
  <c r="J1422" i="44"/>
  <c r="J1423" i="44"/>
  <c r="J1424" i="44"/>
  <c r="J1425" i="44"/>
  <c r="J1426" i="44"/>
  <c r="J1427" i="44"/>
  <c r="J1428" i="44"/>
  <c r="J1429" i="44"/>
  <c r="J1430" i="44"/>
  <c r="J1431" i="44"/>
  <c r="J1432" i="44"/>
  <c r="J1433" i="44"/>
  <c r="J1434" i="44"/>
  <c r="J1435" i="44"/>
  <c r="J1436" i="44"/>
  <c r="J1437" i="44"/>
  <c r="J1438" i="44"/>
  <c r="J1439" i="44"/>
  <c r="J1440" i="44"/>
  <c r="J1441" i="44"/>
  <c r="J1442" i="44"/>
  <c r="J1443" i="44"/>
  <c r="J1444" i="44"/>
  <c r="J1445" i="44"/>
  <c r="J1446" i="44"/>
  <c r="J1447" i="44"/>
  <c r="J1448" i="44"/>
  <c r="J1449" i="44"/>
  <c r="J1450" i="44"/>
  <c r="J1451" i="44"/>
  <c r="J1452" i="44"/>
  <c r="J1453" i="44"/>
  <c r="J1454" i="44"/>
  <c r="J1455" i="44"/>
  <c r="J1456" i="44"/>
  <c r="J1457" i="44"/>
  <c r="J1458" i="44"/>
  <c r="J1459" i="44"/>
  <c r="J1460" i="44"/>
  <c r="J1461" i="44"/>
  <c r="J1462" i="44"/>
  <c r="J1463" i="44"/>
  <c r="N30" i="44" s="1"/>
  <c r="J1464" i="44"/>
  <c r="J1465" i="44"/>
  <c r="J1466" i="44"/>
  <c r="J1467" i="44"/>
  <c r="J1468" i="44"/>
  <c r="J1469" i="44"/>
  <c r="J1470" i="44"/>
  <c r="J1471" i="44"/>
  <c r="J1472" i="44"/>
  <c r="J1473" i="44"/>
  <c r="J1474" i="44"/>
  <c r="J1475" i="44"/>
  <c r="J1476" i="44"/>
  <c r="J1477" i="44"/>
  <c r="J1478" i="44"/>
  <c r="J1479" i="44"/>
  <c r="J1480" i="44"/>
  <c r="J1481" i="44"/>
  <c r="J1482" i="44"/>
  <c r="J1483" i="44"/>
  <c r="J1484" i="44"/>
  <c r="J1485" i="44"/>
  <c r="J1486" i="44"/>
  <c r="J1487" i="44"/>
  <c r="J1488" i="44"/>
  <c r="J1489" i="44"/>
  <c r="J1490" i="44"/>
  <c r="J1491" i="44"/>
  <c r="J1492" i="44"/>
  <c r="J1493" i="44"/>
  <c r="J1494" i="44"/>
  <c r="J1495" i="44"/>
  <c r="J1496" i="44"/>
  <c r="J1497" i="44"/>
  <c r="J1498" i="44"/>
  <c r="J1499" i="44"/>
  <c r="J1500" i="44"/>
  <c r="J1501" i="44"/>
  <c r="J1502" i="44"/>
  <c r="J1503" i="44"/>
  <c r="J1504" i="44"/>
  <c r="J1505" i="44"/>
  <c r="J1506" i="44"/>
  <c r="J1507" i="44"/>
  <c r="J1508" i="44"/>
  <c r="J1509" i="44"/>
  <c r="J1510" i="44"/>
  <c r="J1511" i="44"/>
  <c r="J1512" i="44"/>
  <c r="J1513" i="44"/>
  <c r="J1514" i="44"/>
  <c r="J1515" i="44"/>
  <c r="J1516" i="44"/>
  <c r="J1517" i="44"/>
  <c r="J1518" i="44"/>
  <c r="J1519" i="44"/>
  <c r="J1520" i="44"/>
  <c r="J1521" i="44"/>
  <c r="J1522" i="44"/>
  <c r="J1523" i="44"/>
  <c r="J1524" i="44"/>
  <c r="J1525" i="44"/>
  <c r="J1526" i="44"/>
  <c r="J1527" i="44"/>
  <c r="J1528" i="44"/>
  <c r="J1529" i="44"/>
  <c r="J1530" i="44"/>
  <c r="J1531" i="44"/>
  <c r="J1532" i="44"/>
  <c r="J1533" i="44"/>
  <c r="J1534" i="44"/>
  <c r="J1535" i="44"/>
  <c r="J1536" i="44"/>
  <c r="J1537" i="44"/>
  <c r="J1538" i="44"/>
  <c r="J1539" i="44"/>
  <c r="J1540" i="44"/>
  <c r="J1541" i="44"/>
  <c r="J1542" i="44"/>
  <c r="J1543" i="44"/>
  <c r="J1544" i="44"/>
  <c r="J1545" i="44"/>
  <c r="J1546" i="44"/>
  <c r="J1547" i="44"/>
  <c r="J1548" i="44"/>
  <c r="J1549" i="44"/>
  <c r="J1550" i="44"/>
  <c r="J1551" i="44"/>
  <c r="J1552" i="44"/>
  <c r="J1553" i="44"/>
  <c r="J1554" i="44"/>
  <c r="J1555" i="44"/>
  <c r="J1556" i="44"/>
  <c r="J1557" i="44"/>
  <c r="J1558" i="44"/>
  <c r="J1559" i="44"/>
  <c r="J1560" i="44"/>
  <c r="J1561" i="44"/>
  <c r="J1562" i="44"/>
  <c r="J1563" i="44"/>
  <c r="J1564" i="44"/>
  <c r="J1565" i="44"/>
  <c r="J1566" i="44"/>
  <c r="J1567" i="44"/>
  <c r="J1568" i="44"/>
  <c r="J1569" i="44"/>
  <c r="J1570" i="44"/>
  <c r="N31" i="44" s="1"/>
  <c r="J1571" i="44"/>
  <c r="J1572" i="44"/>
  <c r="J1573" i="44"/>
  <c r="J1574" i="44"/>
  <c r="J1575" i="44"/>
  <c r="J1576" i="44"/>
  <c r="J1577" i="44"/>
  <c r="J1578" i="44"/>
  <c r="J1579" i="44"/>
  <c r="J1580" i="44"/>
  <c r="J1581" i="44"/>
  <c r="J1582" i="44"/>
  <c r="J1583" i="44"/>
  <c r="J1584" i="44"/>
  <c r="J1585" i="44"/>
  <c r="J1586" i="44"/>
  <c r="J1587" i="44"/>
  <c r="J1588" i="44"/>
  <c r="J1589" i="44"/>
  <c r="J1590" i="44"/>
  <c r="J1591" i="44"/>
  <c r="J1592" i="44"/>
  <c r="J1593" i="44"/>
  <c r="J1594" i="44"/>
  <c r="J1595" i="44"/>
  <c r="J1596" i="44"/>
  <c r="J1597" i="44"/>
  <c r="J1598" i="44"/>
  <c r="J1599" i="44"/>
  <c r="J1600" i="44"/>
  <c r="J1601" i="44"/>
  <c r="J1602" i="44"/>
  <c r="J1603" i="44"/>
  <c r="J1604" i="44"/>
  <c r="J1605" i="44"/>
  <c r="J1606" i="44"/>
  <c r="J1607" i="44"/>
  <c r="J1608" i="44"/>
  <c r="J1609" i="44"/>
  <c r="J1610" i="44"/>
  <c r="J1611" i="44"/>
  <c r="J1612" i="44"/>
  <c r="J1613" i="44"/>
  <c r="J1614" i="44"/>
  <c r="J1615" i="44"/>
  <c r="J1616" i="44"/>
  <c r="J1617" i="44"/>
  <c r="J1618" i="44"/>
  <c r="J1619" i="44"/>
  <c r="J1620" i="44"/>
  <c r="J1621" i="44"/>
  <c r="J1622" i="44"/>
  <c r="J1623" i="44"/>
  <c r="J1624" i="44"/>
  <c r="J1625" i="44"/>
  <c r="J1626" i="44"/>
  <c r="J1627" i="44"/>
  <c r="J1628" i="44"/>
  <c r="J1629" i="44"/>
  <c r="J1630" i="44"/>
  <c r="J1631" i="44"/>
  <c r="J1632" i="44"/>
  <c r="J1633" i="44"/>
  <c r="J1634" i="44"/>
  <c r="J1635" i="44"/>
  <c r="J1636" i="44"/>
  <c r="J1637" i="44"/>
  <c r="J1638" i="44"/>
  <c r="J1639" i="44"/>
  <c r="J1640" i="44"/>
  <c r="J1641" i="44"/>
  <c r="J1642" i="44"/>
  <c r="J1643" i="44"/>
  <c r="J1644" i="44"/>
  <c r="J1645" i="44"/>
  <c r="J1646" i="44"/>
  <c r="J2" i="44"/>
  <c r="N14" i="44" s="1"/>
  <c r="M11" i="44"/>
  <c r="I3" i="44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I25" i="44"/>
  <c r="I26" i="44"/>
  <c r="I27" i="44"/>
  <c r="I28" i="44"/>
  <c r="I29" i="44"/>
  <c r="I30" i="44"/>
  <c r="I31" i="44"/>
  <c r="I32" i="44"/>
  <c r="I33" i="44"/>
  <c r="I34" i="44"/>
  <c r="I35" i="44"/>
  <c r="I36" i="44"/>
  <c r="I37" i="44"/>
  <c r="I38" i="44"/>
  <c r="I39" i="44"/>
  <c r="I40" i="44"/>
  <c r="I41" i="44"/>
  <c r="I42" i="44"/>
  <c r="I43" i="44"/>
  <c r="I44" i="44"/>
  <c r="I45" i="44"/>
  <c r="I46" i="44"/>
  <c r="I47" i="44"/>
  <c r="I48" i="44"/>
  <c r="I49" i="44"/>
  <c r="I50" i="44"/>
  <c r="I51" i="44"/>
  <c r="I52" i="44"/>
  <c r="I53" i="44"/>
  <c r="I54" i="44"/>
  <c r="I55" i="44"/>
  <c r="I56" i="44"/>
  <c r="I57" i="44"/>
  <c r="I58" i="44"/>
  <c r="I59" i="44"/>
  <c r="I60" i="44"/>
  <c r="I61" i="44"/>
  <c r="I62" i="44"/>
  <c r="I63" i="44"/>
  <c r="I64" i="44"/>
  <c r="I65" i="44"/>
  <c r="I66" i="44"/>
  <c r="I67" i="44"/>
  <c r="I68" i="44"/>
  <c r="I69" i="44"/>
  <c r="I70" i="44"/>
  <c r="I71" i="44"/>
  <c r="I72" i="44"/>
  <c r="I73" i="44"/>
  <c r="I74" i="44"/>
  <c r="I75" i="44"/>
  <c r="I76" i="44"/>
  <c r="I77" i="44"/>
  <c r="I78" i="44"/>
  <c r="I79" i="44"/>
  <c r="I80" i="44"/>
  <c r="I81" i="44"/>
  <c r="I82" i="44"/>
  <c r="I83" i="44"/>
  <c r="I84" i="44"/>
  <c r="I85" i="44"/>
  <c r="I86" i="44"/>
  <c r="I87" i="44"/>
  <c r="I88" i="44"/>
  <c r="I89" i="44"/>
  <c r="I90" i="44"/>
  <c r="I91" i="44"/>
  <c r="I92" i="44"/>
  <c r="I93" i="44"/>
  <c r="I94" i="44"/>
  <c r="I95" i="44"/>
  <c r="I96" i="44"/>
  <c r="I97" i="44"/>
  <c r="I98" i="44"/>
  <c r="I99" i="44"/>
  <c r="I100" i="44"/>
  <c r="I101" i="44"/>
  <c r="I102" i="44"/>
  <c r="I103" i="44"/>
  <c r="M15" i="44" s="1"/>
  <c r="I104" i="44"/>
  <c r="I105" i="44"/>
  <c r="I106" i="44"/>
  <c r="I107" i="44"/>
  <c r="I108" i="44"/>
  <c r="I109" i="44"/>
  <c r="I110" i="44"/>
  <c r="I111" i="44"/>
  <c r="I112" i="44"/>
  <c r="I113" i="44"/>
  <c r="I114" i="44"/>
  <c r="I115" i="44"/>
  <c r="I116" i="44"/>
  <c r="I117" i="44"/>
  <c r="I118" i="44"/>
  <c r="I119" i="44"/>
  <c r="I120" i="44"/>
  <c r="I121" i="44"/>
  <c r="I122" i="44"/>
  <c r="I123" i="44"/>
  <c r="I124" i="44"/>
  <c r="I125" i="44"/>
  <c r="I126" i="44"/>
  <c r="I127" i="44"/>
  <c r="I128" i="44"/>
  <c r="I129" i="44"/>
  <c r="I130" i="44"/>
  <c r="I131" i="44"/>
  <c r="I132" i="44"/>
  <c r="I133" i="44"/>
  <c r="I134" i="44"/>
  <c r="I135" i="44"/>
  <c r="I136" i="44"/>
  <c r="I137" i="44"/>
  <c r="I138" i="44"/>
  <c r="I139" i="44"/>
  <c r="I140" i="44"/>
  <c r="I141" i="44"/>
  <c r="I142" i="44"/>
  <c r="I143" i="44"/>
  <c r="I144" i="44"/>
  <c r="I145" i="44"/>
  <c r="I146" i="44"/>
  <c r="I147" i="44"/>
  <c r="I148" i="44"/>
  <c r="I149" i="44"/>
  <c r="I150" i="44"/>
  <c r="I151" i="44"/>
  <c r="I152" i="44"/>
  <c r="I153" i="44"/>
  <c r="I154" i="44"/>
  <c r="I155" i="44"/>
  <c r="I156" i="44"/>
  <c r="I157" i="44"/>
  <c r="I158" i="44"/>
  <c r="I159" i="44"/>
  <c r="I160" i="44"/>
  <c r="I161" i="44"/>
  <c r="I162" i="44"/>
  <c r="I163" i="44"/>
  <c r="I164" i="44"/>
  <c r="I165" i="44"/>
  <c r="I166" i="44"/>
  <c r="I167" i="44"/>
  <c r="I168" i="44"/>
  <c r="I169" i="44"/>
  <c r="I170" i="44"/>
  <c r="I171" i="44"/>
  <c r="I172" i="44"/>
  <c r="I173" i="44"/>
  <c r="I174" i="44"/>
  <c r="I175" i="44"/>
  <c r="I176" i="44"/>
  <c r="I177" i="44"/>
  <c r="I178" i="44"/>
  <c r="I179" i="44"/>
  <c r="I180" i="44"/>
  <c r="I181" i="44"/>
  <c r="I182" i="44"/>
  <c r="I183" i="44"/>
  <c r="I184" i="44"/>
  <c r="I185" i="44"/>
  <c r="I186" i="44"/>
  <c r="I187" i="44"/>
  <c r="I188" i="44"/>
  <c r="M16" i="44" s="1"/>
  <c r="I189" i="44"/>
  <c r="I190" i="44"/>
  <c r="I191" i="44"/>
  <c r="I192" i="44"/>
  <c r="I193" i="44"/>
  <c r="I194" i="44"/>
  <c r="I195" i="44"/>
  <c r="I196" i="44"/>
  <c r="I197" i="44"/>
  <c r="I198" i="44"/>
  <c r="I199" i="44"/>
  <c r="I200" i="44"/>
  <c r="I201" i="44"/>
  <c r="I202" i="44"/>
  <c r="I203" i="44"/>
  <c r="I204" i="44"/>
  <c r="I205" i="44"/>
  <c r="I206" i="44"/>
  <c r="I207" i="44"/>
  <c r="I208" i="44"/>
  <c r="I209" i="44"/>
  <c r="I210" i="44"/>
  <c r="I211" i="44"/>
  <c r="I212" i="44"/>
  <c r="I213" i="44"/>
  <c r="I214" i="44"/>
  <c r="I215" i="44"/>
  <c r="I216" i="44"/>
  <c r="I217" i="44"/>
  <c r="I218" i="44"/>
  <c r="I219" i="44"/>
  <c r="I220" i="44"/>
  <c r="I221" i="44"/>
  <c r="I222" i="44"/>
  <c r="I223" i="44"/>
  <c r="I224" i="44"/>
  <c r="I225" i="44"/>
  <c r="I226" i="44"/>
  <c r="I227" i="44"/>
  <c r="I228" i="44"/>
  <c r="I229" i="44"/>
  <c r="I230" i="44"/>
  <c r="I231" i="44"/>
  <c r="I232" i="44"/>
  <c r="I233" i="44"/>
  <c r="I234" i="44"/>
  <c r="I235" i="44"/>
  <c r="I236" i="44"/>
  <c r="I237" i="44"/>
  <c r="I238" i="44"/>
  <c r="I239" i="44"/>
  <c r="I240" i="44"/>
  <c r="I241" i="44"/>
  <c r="I242" i="44"/>
  <c r="I243" i="44"/>
  <c r="I244" i="44"/>
  <c r="I245" i="44"/>
  <c r="I246" i="44"/>
  <c r="I247" i="44"/>
  <c r="I248" i="44"/>
  <c r="I249" i="44"/>
  <c r="I250" i="44"/>
  <c r="I251" i="44"/>
  <c r="I252" i="44"/>
  <c r="I253" i="44"/>
  <c r="I254" i="44"/>
  <c r="I255" i="44"/>
  <c r="I256" i="44"/>
  <c r="I257" i="44"/>
  <c r="I258" i="44"/>
  <c r="I259" i="44"/>
  <c r="I260" i="44"/>
  <c r="I261" i="44"/>
  <c r="I262" i="44"/>
  <c r="I263" i="44"/>
  <c r="I264" i="44"/>
  <c r="I265" i="44"/>
  <c r="I266" i="44"/>
  <c r="I267" i="44"/>
  <c r="I268" i="44"/>
  <c r="I269" i="44"/>
  <c r="I270" i="44"/>
  <c r="I271" i="44"/>
  <c r="I272" i="44"/>
  <c r="I273" i="44"/>
  <c r="M17" i="44" s="1"/>
  <c r="I274" i="44"/>
  <c r="I275" i="44"/>
  <c r="I276" i="44"/>
  <c r="I277" i="44"/>
  <c r="I278" i="44"/>
  <c r="I279" i="44"/>
  <c r="I280" i="44"/>
  <c r="I281" i="44"/>
  <c r="I282" i="44"/>
  <c r="I283" i="44"/>
  <c r="I284" i="44"/>
  <c r="I285" i="44"/>
  <c r="I286" i="44"/>
  <c r="I287" i="44"/>
  <c r="I288" i="44"/>
  <c r="I289" i="44"/>
  <c r="I290" i="44"/>
  <c r="I291" i="44"/>
  <c r="I292" i="44"/>
  <c r="I293" i="44"/>
  <c r="I294" i="44"/>
  <c r="I295" i="44"/>
  <c r="I296" i="44"/>
  <c r="I297" i="44"/>
  <c r="I298" i="44"/>
  <c r="I299" i="44"/>
  <c r="I300" i="44"/>
  <c r="I301" i="44"/>
  <c r="I302" i="44"/>
  <c r="I303" i="44"/>
  <c r="I304" i="44"/>
  <c r="I305" i="44"/>
  <c r="I306" i="44"/>
  <c r="I307" i="44"/>
  <c r="I308" i="44"/>
  <c r="I309" i="44"/>
  <c r="I310" i="44"/>
  <c r="I311" i="44"/>
  <c r="I312" i="44"/>
  <c r="I313" i="44"/>
  <c r="I314" i="44"/>
  <c r="I315" i="44"/>
  <c r="I316" i="44"/>
  <c r="I317" i="44"/>
  <c r="I318" i="44"/>
  <c r="I319" i="44"/>
  <c r="I320" i="44"/>
  <c r="I321" i="44"/>
  <c r="I322" i="44"/>
  <c r="I323" i="44"/>
  <c r="I324" i="44"/>
  <c r="I325" i="44"/>
  <c r="I326" i="44"/>
  <c r="I327" i="44"/>
  <c r="I328" i="44"/>
  <c r="I329" i="44"/>
  <c r="I330" i="44"/>
  <c r="I331" i="44"/>
  <c r="I332" i="44"/>
  <c r="I333" i="44"/>
  <c r="I334" i="44"/>
  <c r="I335" i="44"/>
  <c r="I336" i="44"/>
  <c r="I337" i="44"/>
  <c r="I338" i="44"/>
  <c r="I339" i="44"/>
  <c r="I340" i="44"/>
  <c r="I341" i="44"/>
  <c r="I342" i="44"/>
  <c r="I343" i="44"/>
  <c r="I344" i="44"/>
  <c r="I345" i="44"/>
  <c r="I346" i="44"/>
  <c r="I347" i="44"/>
  <c r="I348" i="44"/>
  <c r="I349" i="44"/>
  <c r="I350" i="44"/>
  <c r="I351" i="44"/>
  <c r="I352" i="44"/>
  <c r="I353" i="44"/>
  <c r="I354" i="44"/>
  <c r="I355" i="44"/>
  <c r="I356" i="44"/>
  <c r="I357" i="44"/>
  <c r="I358" i="44"/>
  <c r="I359" i="44"/>
  <c r="I360" i="44"/>
  <c r="I361" i="44"/>
  <c r="I362" i="44"/>
  <c r="I363" i="44"/>
  <c r="I364" i="44"/>
  <c r="I365" i="44"/>
  <c r="I366" i="44"/>
  <c r="I367" i="44"/>
  <c r="I368" i="44"/>
  <c r="M18" i="44" s="1"/>
  <c r="I369" i="44"/>
  <c r="I370" i="44"/>
  <c r="I371" i="44"/>
  <c r="I372" i="44"/>
  <c r="I373" i="44"/>
  <c r="I374" i="44"/>
  <c r="I375" i="44"/>
  <c r="I376" i="44"/>
  <c r="I377" i="44"/>
  <c r="I378" i="44"/>
  <c r="I379" i="44"/>
  <c r="I380" i="44"/>
  <c r="I381" i="44"/>
  <c r="I382" i="44"/>
  <c r="I383" i="44"/>
  <c r="I384" i="44"/>
  <c r="I385" i="44"/>
  <c r="I386" i="44"/>
  <c r="I387" i="44"/>
  <c r="I388" i="44"/>
  <c r="I389" i="44"/>
  <c r="I390" i="44"/>
  <c r="I391" i="44"/>
  <c r="I392" i="44"/>
  <c r="I393" i="44"/>
  <c r="I394" i="44"/>
  <c r="I395" i="44"/>
  <c r="I396" i="44"/>
  <c r="I397" i="44"/>
  <c r="I398" i="44"/>
  <c r="I399" i="44"/>
  <c r="I400" i="44"/>
  <c r="I401" i="44"/>
  <c r="I402" i="44"/>
  <c r="I403" i="44"/>
  <c r="I404" i="44"/>
  <c r="I405" i="44"/>
  <c r="I406" i="44"/>
  <c r="I407" i="44"/>
  <c r="I408" i="44"/>
  <c r="I409" i="44"/>
  <c r="I410" i="44"/>
  <c r="I411" i="44"/>
  <c r="I412" i="44"/>
  <c r="I413" i="44"/>
  <c r="I414" i="44"/>
  <c r="I415" i="44"/>
  <c r="I416" i="44"/>
  <c r="I417" i="44"/>
  <c r="I418" i="44"/>
  <c r="I419" i="44"/>
  <c r="I420" i="44"/>
  <c r="I421" i="44"/>
  <c r="I422" i="44"/>
  <c r="I423" i="44"/>
  <c r="I424" i="44"/>
  <c r="I425" i="44"/>
  <c r="I426" i="44"/>
  <c r="I427" i="44"/>
  <c r="I428" i="44"/>
  <c r="I429" i="44"/>
  <c r="I430" i="44"/>
  <c r="I431" i="44"/>
  <c r="I432" i="44"/>
  <c r="I433" i="44"/>
  <c r="I434" i="44"/>
  <c r="I435" i="44"/>
  <c r="I436" i="44"/>
  <c r="I437" i="44"/>
  <c r="I438" i="44"/>
  <c r="I439" i="44"/>
  <c r="I440" i="44"/>
  <c r="I441" i="44"/>
  <c r="I442" i="44"/>
  <c r="I443" i="44"/>
  <c r="I444" i="44"/>
  <c r="I445" i="44"/>
  <c r="I446" i="44"/>
  <c r="I447" i="44"/>
  <c r="I448" i="44"/>
  <c r="I449" i="44"/>
  <c r="I450" i="44"/>
  <c r="I451" i="44"/>
  <c r="I452" i="44"/>
  <c r="I453" i="44"/>
  <c r="I454" i="44"/>
  <c r="I455" i="44"/>
  <c r="I456" i="44"/>
  <c r="I457" i="44"/>
  <c r="I458" i="44"/>
  <c r="I459" i="44"/>
  <c r="I460" i="44"/>
  <c r="I461" i="44"/>
  <c r="I462" i="44"/>
  <c r="I463" i="44"/>
  <c r="I464" i="44"/>
  <c r="I465" i="44"/>
  <c r="I466" i="44"/>
  <c r="I467" i="44"/>
  <c r="I468" i="44"/>
  <c r="I469" i="44"/>
  <c r="I470" i="44"/>
  <c r="I471" i="44"/>
  <c r="I472" i="44"/>
  <c r="I473" i="44"/>
  <c r="I474" i="44"/>
  <c r="I475" i="44"/>
  <c r="I476" i="44"/>
  <c r="I477" i="44"/>
  <c r="I478" i="44"/>
  <c r="I479" i="44"/>
  <c r="M19" i="44" s="1"/>
  <c r="I480" i="44"/>
  <c r="I481" i="44"/>
  <c r="I482" i="44"/>
  <c r="I483" i="44"/>
  <c r="I484" i="44"/>
  <c r="I485" i="44"/>
  <c r="I486" i="44"/>
  <c r="I487" i="44"/>
  <c r="I488" i="44"/>
  <c r="I489" i="44"/>
  <c r="I490" i="44"/>
  <c r="I491" i="44"/>
  <c r="I492" i="44"/>
  <c r="I493" i="44"/>
  <c r="I494" i="44"/>
  <c r="I495" i="44"/>
  <c r="I496" i="44"/>
  <c r="I497" i="44"/>
  <c r="I498" i="44"/>
  <c r="I499" i="44"/>
  <c r="I500" i="44"/>
  <c r="I501" i="44"/>
  <c r="I502" i="44"/>
  <c r="I503" i="44"/>
  <c r="I504" i="44"/>
  <c r="I505" i="44"/>
  <c r="I506" i="44"/>
  <c r="I507" i="44"/>
  <c r="I508" i="44"/>
  <c r="I509" i="44"/>
  <c r="I510" i="44"/>
  <c r="I511" i="44"/>
  <c r="I512" i="44"/>
  <c r="I513" i="44"/>
  <c r="I514" i="44"/>
  <c r="I515" i="44"/>
  <c r="I516" i="44"/>
  <c r="I517" i="44"/>
  <c r="I518" i="44"/>
  <c r="I519" i="44"/>
  <c r="I520" i="44"/>
  <c r="I521" i="44"/>
  <c r="I522" i="44"/>
  <c r="I523" i="44"/>
  <c r="I524" i="44"/>
  <c r="I525" i="44"/>
  <c r="I526" i="44"/>
  <c r="I527" i="44"/>
  <c r="I528" i="44"/>
  <c r="I529" i="44"/>
  <c r="I530" i="44"/>
  <c r="I531" i="44"/>
  <c r="I532" i="44"/>
  <c r="I533" i="44"/>
  <c r="I534" i="44"/>
  <c r="I535" i="44"/>
  <c r="I536" i="44"/>
  <c r="I537" i="44"/>
  <c r="I538" i="44"/>
  <c r="I539" i="44"/>
  <c r="I540" i="44"/>
  <c r="I541" i="44"/>
  <c r="I542" i="44"/>
  <c r="I543" i="44"/>
  <c r="I544" i="44"/>
  <c r="I545" i="44"/>
  <c r="I546" i="44"/>
  <c r="I547" i="44"/>
  <c r="I548" i="44"/>
  <c r="I549" i="44"/>
  <c r="I550" i="44"/>
  <c r="I551" i="44"/>
  <c r="I552" i="44"/>
  <c r="I553" i="44"/>
  <c r="I554" i="44"/>
  <c r="I555" i="44"/>
  <c r="I556" i="44"/>
  <c r="I557" i="44"/>
  <c r="I558" i="44"/>
  <c r="I559" i="44"/>
  <c r="I560" i="44"/>
  <c r="I561" i="44"/>
  <c r="I562" i="44"/>
  <c r="I563" i="44"/>
  <c r="I564" i="44"/>
  <c r="I565" i="44"/>
  <c r="I566" i="44"/>
  <c r="I567" i="44"/>
  <c r="I568" i="44"/>
  <c r="I569" i="44"/>
  <c r="I570" i="44"/>
  <c r="I571" i="44"/>
  <c r="I572" i="44"/>
  <c r="I573" i="44"/>
  <c r="I574" i="44"/>
  <c r="I575" i="44"/>
  <c r="I576" i="44"/>
  <c r="I577" i="44"/>
  <c r="I578" i="44"/>
  <c r="I579" i="44"/>
  <c r="I580" i="44"/>
  <c r="I581" i="44"/>
  <c r="I582" i="44"/>
  <c r="M20" i="44" s="1"/>
  <c r="I583" i="44"/>
  <c r="I584" i="44"/>
  <c r="I585" i="44"/>
  <c r="I586" i="44"/>
  <c r="I587" i="44"/>
  <c r="I588" i="44"/>
  <c r="I589" i="44"/>
  <c r="I590" i="44"/>
  <c r="I591" i="44"/>
  <c r="I592" i="44"/>
  <c r="I593" i="44"/>
  <c r="I594" i="44"/>
  <c r="I595" i="44"/>
  <c r="I596" i="44"/>
  <c r="I597" i="44"/>
  <c r="I598" i="44"/>
  <c r="I599" i="44"/>
  <c r="I600" i="44"/>
  <c r="I601" i="44"/>
  <c r="I602" i="44"/>
  <c r="I603" i="44"/>
  <c r="I604" i="44"/>
  <c r="I605" i="44"/>
  <c r="I606" i="44"/>
  <c r="I607" i="44"/>
  <c r="I608" i="44"/>
  <c r="I609" i="44"/>
  <c r="I610" i="44"/>
  <c r="I611" i="44"/>
  <c r="I612" i="44"/>
  <c r="I613" i="44"/>
  <c r="I614" i="44"/>
  <c r="I615" i="44"/>
  <c r="I616" i="44"/>
  <c r="I617" i="44"/>
  <c r="I618" i="44"/>
  <c r="I619" i="44"/>
  <c r="I620" i="44"/>
  <c r="I621" i="44"/>
  <c r="I622" i="44"/>
  <c r="I623" i="44"/>
  <c r="I624" i="44"/>
  <c r="I625" i="44"/>
  <c r="I626" i="44"/>
  <c r="I627" i="44"/>
  <c r="I628" i="44"/>
  <c r="I629" i="44"/>
  <c r="I630" i="44"/>
  <c r="I631" i="44"/>
  <c r="I632" i="44"/>
  <c r="I633" i="44"/>
  <c r="I634" i="44"/>
  <c r="I635" i="44"/>
  <c r="I636" i="44"/>
  <c r="I637" i="44"/>
  <c r="I638" i="44"/>
  <c r="I639" i="44"/>
  <c r="I640" i="44"/>
  <c r="I641" i="44"/>
  <c r="I642" i="44"/>
  <c r="I643" i="44"/>
  <c r="I644" i="44"/>
  <c r="I645" i="44"/>
  <c r="I646" i="44"/>
  <c r="I647" i="44"/>
  <c r="I648" i="44"/>
  <c r="I649" i="44"/>
  <c r="I650" i="44"/>
  <c r="I651" i="44"/>
  <c r="I652" i="44"/>
  <c r="I653" i="44"/>
  <c r="I654" i="44"/>
  <c r="I655" i="44"/>
  <c r="I656" i="44"/>
  <c r="I657" i="44"/>
  <c r="I658" i="44"/>
  <c r="I659" i="44"/>
  <c r="I660" i="44"/>
  <c r="I661" i="44"/>
  <c r="I662" i="44"/>
  <c r="I663" i="44"/>
  <c r="I664" i="44"/>
  <c r="I665" i="44"/>
  <c r="I666" i="44"/>
  <c r="I667" i="44"/>
  <c r="I668" i="44"/>
  <c r="I669" i="44"/>
  <c r="I670" i="44"/>
  <c r="I671" i="44"/>
  <c r="I672" i="44"/>
  <c r="I673" i="44"/>
  <c r="I674" i="44"/>
  <c r="I675" i="44"/>
  <c r="I676" i="44"/>
  <c r="I677" i="44"/>
  <c r="I678" i="44"/>
  <c r="M21" i="44" s="1"/>
  <c r="I679" i="44"/>
  <c r="I680" i="44"/>
  <c r="I681" i="44"/>
  <c r="I682" i="44"/>
  <c r="I683" i="44"/>
  <c r="I684" i="44"/>
  <c r="I685" i="44"/>
  <c r="I686" i="44"/>
  <c r="I687" i="44"/>
  <c r="I688" i="44"/>
  <c r="I689" i="44"/>
  <c r="I690" i="44"/>
  <c r="I691" i="44"/>
  <c r="I692" i="44"/>
  <c r="I693" i="44"/>
  <c r="I694" i="44"/>
  <c r="I695" i="44"/>
  <c r="I696" i="44"/>
  <c r="I697" i="44"/>
  <c r="I698" i="44"/>
  <c r="I699" i="44"/>
  <c r="I700" i="44"/>
  <c r="I701" i="44"/>
  <c r="I702" i="44"/>
  <c r="I703" i="44"/>
  <c r="I704" i="44"/>
  <c r="I705" i="44"/>
  <c r="I706" i="44"/>
  <c r="I707" i="44"/>
  <c r="I708" i="44"/>
  <c r="I709" i="44"/>
  <c r="I710" i="44"/>
  <c r="I711" i="44"/>
  <c r="I712" i="44"/>
  <c r="I713" i="44"/>
  <c r="I714" i="44"/>
  <c r="I715" i="44"/>
  <c r="I716" i="44"/>
  <c r="I717" i="44"/>
  <c r="I718" i="44"/>
  <c r="I719" i="44"/>
  <c r="I720" i="44"/>
  <c r="I721" i="44"/>
  <c r="I722" i="44"/>
  <c r="I723" i="44"/>
  <c r="I724" i="44"/>
  <c r="I725" i="44"/>
  <c r="I726" i="44"/>
  <c r="I727" i="44"/>
  <c r="I728" i="44"/>
  <c r="I729" i="44"/>
  <c r="I730" i="44"/>
  <c r="I731" i="44"/>
  <c r="I732" i="44"/>
  <c r="I733" i="44"/>
  <c r="I734" i="44"/>
  <c r="I735" i="44"/>
  <c r="I736" i="44"/>
  <c r="I737" i="44"/>
  <c r="I738" i="44"/>
  <c r="I739" i="44"/>
  <c r="I740" i="44"/>
  <c r="I741" i="44"/>
  <c r="I742" i="44"/>
  <c r="I743" i="44"/>
  <c r="I744" i="44"/>
  <c r="I745" i="44"/>
  <c r="I746" i="44"/>
  <c r="I747" i="44"/>
  <c r="I748" i="44"/>
  <c r="I749" i="44"/>
  <c r="I750" i="44"/>
  <c r="I751" i="44"/>
  <c r="I752" i="44"/>
  <c r="I753" i="44"/>
  <c r="I754" i="44"/>
  <c r="I755" i="44"/>
  <c r="I756" i="44"/>
  <c r="I757" i="44"/>
  <c r="I758" i="44"/>
  <c r="I759" i="44"/>
  <c r="I760" i="44"/>
  <c r="I761" i="44"/>
  <c r="I762" i="44"/>
  <c r="I763" i="44"/>
  <c r="I764" i="44"/>
  <c r="I765" i="44"/>
  <c r="I766" i="44"/>
  <c r="I767" i="44"/>
  <c r="I768" i="44"/>
  <c r="I769" i="44"/>
  <c r="I770" i="44"/>
  <c r="I771" i="44"/>
  <c r="I772" i="44"/>
  <c r="I773" i="44"/>
  <c r="M22" i="44" s="1"/>
  <c r="I774" i="44"/>
  <c r="I775" i="44"/>
  <c r="I776" i="44"/>
  <c r="I777" i="44"/>
  <c r="I778" i="44"/>
  <c r="I779" i="44"/>
  <c r="I780" i="44"/>
  <c r="I781" i="44"/>
  <c r="I782" i="44"/>
  <c r="I783" i="44"/>
  <c r="I784" i="44"/>
  <c r="I785" i="44"/>
  <c r="I786" i="44"/>
  <c r="I787" i="44"/>
  <c r="I788" i="44"/>
  <c r="I789" i="44"/>
  <c r="I790" i="44"/>
  <c r="I791" i="44"/>
  <c r="I792" i="44"/>
  <c r="I793" i="44"/>
  <c r="I794" i="44"/>
  <c r="I795" i="44"/>
  <c r="I796" i="44"/>
  <c r="I797" i="44"/>
  <c r="I798" i="44"/>
  <c r="I799" i="44"/>
  <c r="I800" i="44"/>
  <c r="I801" i="44"/>
  <c r="I802" i="44"/>
  <c r="I803" i="44"/>
  <c r="I804" i="44"/>
  <c r="I805" i="44"/>
  <c r="I806" i="44"/>
  <c r="I807" i="44"/>
  <c r="I808" i="44"/>
  <c r="I809" i="44"/>
  <c r="I810" i="44"/>
  <c r="I811" i="44"/>
  <c r="I812" i="44"/>
  <c r="I813" i="44"/>
  <c r="I814" i="44"/>
  <c r="I815" i="44"/>
  <c r="I816" i="44"/>
  <c r="I817" i="44"/>
  <c r="I818" i="44"/>
  <c r="I819" i="44"/>
  <c r="I820" i="44"/>
  <c r="I821" i="44"/>
  <c r="I822" i="44"/>
  <c r="I823" i="44"/>
  <c r="I824" i="44"/>
  <c r="I825" i="44"/>
  <c r="I826" i="44"/>
  <c r="I827" i="44"/>
  <c r="I828" i="44"/>
  <c r="I829" i="44"/>
  <c r="I830" i="44"/>
  <c r="I831" i="44"/>
  <c r="I832" i="44"/>
  <c r="I833" i="44"/>
  <c r="I834" i="44"/>
  <c r="I835" i="44"/>
  <c r="I836" i="44"/>
  <c r="I837" i="44"/>
  <c r="I838" i="44"/>
  <c r="I839" i="44"/>
  <c r="I840" i="44"/>
  <c r="I841" i="44"/>
  <c r="I842" i="44"/>
  <c r="I843" i="44"/>
  <c r="I844" i="44"/>
  <c r="I845" i="44"/>
  <c r="I846" i="44"/>
  <c r="I847" i="44"/>
  <c r="I848" i="44"/>
  <c r="I849" i="44"/>
  <c r="I850" i="44"/>
  <c r="I851" i="44"/>
  <c r="I852" i="44"/>
  <c r="I853" i="44"/>
  <c r="I854" i="44"/>
  <c r="I855" i="44"/>
  <c r="I856" i="44"/>
  <c r="I857" i="44"/>
  <c r="I858" i="44"/>
  <c r="I859" i="44"/>
  <c r="I860" i="44"/>
  <c r="M23" i="44" s="1"/>
  <c r="I861" i="44"/>
  <c r="I862" i="44"/>
  <c r="I863" i="44"/>
  <c r="I864" i="44"/>
  <c r="I865" i="44"/>
  <c r="I866" i="44"/>
  <c r="I867" i="44"/>
  <c r="I868" i="44"/>
  <c r="I869" i="44"/>
  <c r="I870" i="44"/>
  <c r="I871" i="44"/>
  <c r="I872" i="44"/>
  <c r="I873" i="44"/>
  <c r="I874" i="44"/>
  <c r="I875" i="44"/>
  <c r="I876" i="44"/>
  <c r="I877" i="44"/>
  <c r="I878" i="44"/>
  <c r="I879" i="44"/>
  <c r="I880" i="44"/>
  <c r="I881" i="44"/>
  <c r="I882" i="44"/>
  <c r="I883" i="44"/>
  <c r="I884" i="44"/>
  <c r="I885" i="44"/>
  <c r="I886" i="44"/>
  <c r="I887" i="44"/>
  <c r="I888" i="44"/>
  <c r="I889" i="44"/>
  <c r="I890" i="44"/>
  <c r="I891" i="44"/>
  <c r="I892" i="44"/>
  <c r="I893" i="44"/>
  <c r="I894" i="44"/>
  <c r="I895" i="44"/>
  <c r="I896" i="44"/>
  <c r="I897" i="44"/>
  <c r="I898" i="44"/>
  <c r="I899" i="44"/>
  <c r="I900" i="44"/>
  <c r="I901" i="44"/>
  <c r="I902" i="44"/>
  <c r="I903" i="44"/>
  <c r="I904" i="44"/>
  <c r="I905" i="44"/>
  <c r="I906" i="44"/>
  <c r="I907" i="44"/>
  <c r="I908" i="44"/>
  <c r="I909" i="44"/>
  <c r="I910" i="44"/>
  <c r="I911" i="44"/>
  <c r="I912" i="44"/>
  <c r="I913" i="44"/>
  <c r="I914" i="44"/>
  <c r="I915" i="44"/>
  <c r="I916" i="44"/>
  <c r="I917" i="44"/>
  <c r="I918" i="44"/>
  <c r="I919" i="44"/>
  <c r="I920" i="44"/>
  <c r="I921" i="44"/>
  <c r="I922" i="44"/>
  <c r="I923" i="44"/>
  <c r="I924" i="44"/>
  <c r="I925" i="44"/>
  <c r="I926" i="44"/>
  <c r="I927" i="44"/>
  <c r="I928" i="44"/>
  <c r="I929" i="44"/>
  <c r="I930" i="44"/>
  <c r="I931" i="44"/>
  <c r="I932" i="44"/>
  <c r="I933" i="44"/>
  <c r="I934" i="44"/>
  <c r="I935" i="44"/>
  <c r="I936" i="44"/>
  <c r="I937" i="44"/>
  <c r="I938" i="44"/>
  <c r="I939" i="44"/>
  <c r="M24" i="44" s="1"/>
  <c r="I940" i="44"/>
  <c r="I941" i="44"/>
  <c r="I942" i="44"/>
  <c r="I943" i="44"/>
  <c r="I944" i="44"/>
  <c r="I945" i="44"/>
  <c r="I946" i="44"/>
  <c r="I947" i="44"/>
  <c r="I948" i="44"/>
  <c r="I949" i="44"/>
  <c r="I950" i="44"/>
  <c r="I951" i="44"/>
  <c r="I952" i="44"/>
  <c r="I953" i="44"/>
  <c r="I954" i="44"/>
  <c r="I955" i="44"/>
  <c r="I956" i="44"/>
  <c r="I957" i="44"/>
  <c r="I958" i="44"/>
  <c r="I959" i="44"/>
  <c r="I960" i="44"/>
  <c r="I961" i="44"/>
  <c r="I962" i="44"/>
  <c r="I963" i="44"/>
  <c r="I964" i="44"/>
  <c r="I965" i="44"/>
  <c r="I966" i="44"/>
  <c r="I967" i="44"/>
  <c r="I968" i="44"/>
  <c r="I969" i="44"/>
  <c r="I970" i="44"/>
  <c r="I971" i="44"/>
  <c r="I972" i="44"/>
  <c r="I973" i="44"/>
  <c r="I974" i="44"/>
  <c r="I975" i="44"/>
  <c r="I976" i="44"/>
  <c r="I977" i="44"/>
  <c r="I978" i="44"/>
  <c r="I979" i="44"/>
  <c r="I980" i="44"/>
  <c r="I981" i="44"/>
  <c r="I982" i="44"/>
  <c r="I983" i="44"/>
  <c r="I984" i="44"/>
  <c r="I985" i="44"/>
  <c r="I986" i="44"/>
  <c r="I987" i="44"/>
  <c r="I988" i="44"/>
  <c r="I989" i="44"/>
  <c r="I990" i="44"/>
  <c r="I991" i="44"/>
  <c r="I992" i="44"/>
  <c r="I993" i="44"/>
  <c r="I994" i="44"/>
  <c r="I995" i="44"/>
  <c r="I996" i="44"/>
  <c r="I997" i="44"/>
  <c r="I998" i="44"/>
  <c r="I999" i="44"/>
  <c r="I1000" i="44"/>
  <c r="I1001" i="44"/>
  <c r="I1002" i="44"/>
  <c r="I1003" i="44"/>
  <c r="I1004" i="44"/>
  <c r="I1005" i="44"/>
  <c r="I1006" i="44"/>
  <c r="I1007" i="44"/>
  <c r="I1008" i="44"/>
  <c r="I1009" i="44"/>
  <c r="I1010" i="44"/>
  <c r="I1011" i="44"/>
  <c r="I1012" i="44"/>
  <c r="I1013" i="44"/>
  <c r="I1014" i="44"/>
  <c r="I1015" i="44"/>
  <c r="I1016" i="44"/>
  <c r="I1017" i="44"/>
  <c r="I1018" i="44"/>
  <c r="M25" i="44" s="1"/>
  <c r="I1019" i="44"/>
  <c r="I1020" i="44"/>
  <c r="I1021" i="44"/>
  <c r="I1022" i="44"/>
  <c r="I1023" i="44"/>
  <c r="I1024" i="44"/>
  <c r="I1025" i="44"/>
  <c r="I1026" i="44"/>
  <c r="I1027" i="44"/>
  <c r="I1028" i="44"/>
  <c r="I1029" i="44"/>
  <c r="I1030" i="44"/>
  <c r="I1031" i="44"/>
  <c r="I1032" i="44"/>
  <c r="I1033" i="44"/>
  <c r="I1034" i="44"/>
  <c r="I1035" i="44"/>
  <c r="I1036" i="44"/>
  <c r="I1037" i="44"/>
  <c r="I1038" i="44"/>
  <c r="I1039" i="44"/>
  <c r="I1040" i="44"/>
  <c r="I1041" i="44"/>
  <c r="I1042" i="44"/>
  <c r="I1043" i="44"/>
  <c r="I1044" i="44"/>
  <c r="I1045" i="44"/>
  <c r="I1046" i="44"/>
  <c r="I1047" i="44"/>
  <c r="I1048" i="44"/>
  <c r="I1049" i="44"/>
  <c r="I1050" i="44"/>
  <c r="I1051" i="44"/>
  <c r="I1052" i="44"/>
  <c r="I1053" i="44"/>
  <c r="I1054" i="44"/>
  <c r="I1055" i="44"/>
  <c r="I1056" i="44"/>
  <c r="I1057" i="44"/>
  <c r="I1058" i="44"/>
  <c r="I1059" i="44"/>
  <c r="I1060" i="44"/>
  <c r="I1061" i="44"/>
  <c r="I1062" i="44"/>
  <c r="I1063" i="44"/>
  <c r="I1064" i="44"/>
  <c r="I1065" i="44"/>
  <c r="I1066" i="44"/>
  <c r="I1067" i="44"/>
  <c r="I1068" i="44"/>
  <c r="I1069" i="44"/>
  <c r="I1070" i="44"/>
  <c r="I1071" i="44"/>
  <c r="I1072" i="44"/>
  <c r="I1073" i="44"/>
  <c r="I1074" i="44"/>
  <c r="I1075" i="44"/>
  <c r="I1076" i="44"/>
  <c r="I1077" i="44"/>
  <c r="I1078" i="44"/>
  <c r="I1079" i="44"/>
  <c r="I1080" i="44"/>
  <c r="I1081" i="44"/>
  <c r="I1082" i="44"/>
  <c r="I1083" i="44"/>
  <c r="I1084" i="44"/>
  <c r="I1085" i="44"/>
  <c r="I1086" i="44"/>
  <c r="I1087" i="44"/>
  <c r="I1088" i="44"/>
  <c r="I1089" i="44"/>
  <c r="I1090" i="44"/>
  <c r="I1091" i="44"/>
  <c r="I1092" i="44"/>
  <c r="I1093" i="44"/>
  <c r="I1094" i="44"/>
  <c r="I1095" i="44"/>
  <c r="I1096" i="44"/>
  <c r="I1097" i="44"/>
  <c r="I1098" i="44"/>
  <c r="I1099" i="44"/>
  <c r="I1100" i="44"/>
  <c r="I1101" i="44"/>
  <c r="I1102" i="44"/>
  <c r="I1103" i="44"/>
  <c r="I1104" i="44"/>
  <c r="I1105" i="44"/>
  <c r="I1106" i="44"/>
  <c r="I1107" i="44"/>
  <c r="I1108" i="44"/>
  <c r="I1109" i="44"/>
  <c r="I1110" i="44"/>
  <c r="M26" i="44" s="1"/>
  <c r="I1111" i="44"/>
  <c r="I1112" i="44"/>
  <c r="I1113" i="44"/>
  <c r="I1114" i="44"/>
  <c r="I1115" i="44"/>
  <c r="I1116" i="44"/>
  <c r="I1117" i="44"/>
  <c r="I1118" i="44"/>
  <c r="I1119" i="44"/>
  <c r="I1120" i="44"/>
  <c r="I1121" i="44"/>
  <c r="I1122" i="44"/>
  <c r="I1123" i="44"/>
  <c r="I1124" i="44"/>
  <c r="I1125" i="44"/>
  <c r="I1126" i="44"/>
  <c r="I1127" i="44"/>
  <c r="I1128" i="44"/>
  <c r="I1129" i="44"/>
  <c r="I1130" i="44"/>
  <c r="I1131" i="44"/>
  <c r="I1132" i="44"/>
  <c r="I1133" i="44"/>
  <c r="I1134" i="44"/>
  <c r="I1135" i="44"/>
  <c r="I1136" i="44"/>
  <c r="I1137" i="44"/>
  <c r="I1138" i="44"/>
  <c r="I1139" i="44"/>
  <c r="I1140" i="44"/>
  <c r="I1141" i="44"/>
  <c r="I1142" i="44"/>
  <c r="I1143" i="44"/>
  <c r="I1144" i="44"/>
  <c r="I1145" i="44"/>
  <c r="I1146" i="44"/>
  <c r="I1147" i="44"/>
  <c r="I1148" i="44"/>
  <c r="I1149" i="44"/>
  <c r="I1150" i="44"/>
  <c r="I1151" i="44"/>
  <c r="I1152" i="44"/>
  <c r="I1153" i="44"/>
  <c r="I1154" i="44"/>
  <c r="I1155" i="44"/>
  <c r="I1156" i="44"/>
  <c r="I1157" i="44"/>
  <c r="I1158" i="44"/>
  <c r="I1159" i="44"/>
  <c r="I1160" i="44"/>
  <c r="I1161" i="44"/>
  <c r="I1162" i="44"/>
  <c r="I1163" i="44"/>
  <c r="I1164" i="44"/>
  <c r="I1165" i="44"/>
  <c r="I1166" i="44"/>
  <c r="I1167" i="44"/>
  <c r="I1168" i="44"/>
  <c r="I1169" i="44"/>
  <c r="I1170" i="44"/>
  <c r="I1171" i="44"/>
  <c r="I1172" i="44"/>
  <c r="I1173" i="44"/>
  <c r="I1174" i="44"/>
  <c r="I1175" i="44"/>
  <c r="I1176" i="44"/>
  <c r="I1177" i="44"/>
  <c r="I1178" i="44"/>
  <c r="I1179" i="44"/>
  <c r="I1180" i="44"/>
  <c r="I1181" i="44"/>
  <c r="I1182" i="44"/>
  <c r="I1183" i="44"/>
  <c r="I1184" i="44"/>
  <c r="I1185" i="44"/>
  <c r="I1186" i="44"/>
  <c r="I1187" i="44"/>
  <c r="I1188" i="44"/>
  <c r="I1189" i="44"/>
  <c r="I1190" i="44"/>
  <c r="I1191" i="44"/>
  <c r="I1192" i="44"/>
  <c r="I1193" i="44"/>
  <c r="I1194" i="44"/>
  <c r="I1195" i="44"/>
  <c r="I1196" i="44"/>
  <c r="I1197" i="44"/>
  <c r="I1198" i="44"/>
  <c r="M27" i="44" s="1"/>
  <c r="I1199" i="44"/>
  <c r="I1200" i="44"/>
  <c r="I1201" i="44"/>
  <c r="I1202" i="44"/>
  <c r="I1203" i="44"/>
  <c r="I1204" i="44"/>
  <c r="I1205" i="44"/>
  <c r="I1206" i="44"/>
  <c r="I1207" i="44"/>
  <c r="I1208" i="44"/>
  <c r="I1209" i="44"/>
  <c r="I1210" i="44"/>
  <c r="I1211" i="44"/>
  <c r="I1212" i="44"/>
  <c r="I1213" i="44"/>
  <c r="I1214" i="44"/>
  <c r="I1215" i="44"/>
  <c r="I1216" i="44"/>
  <c r="I1217" i="44"/>
  <c r="I1218" i="44"/>
  <c r="I1219" i="44"/>
  <c r="I1220" i="44"/>
  <c r="I1221" i="44"/>
  <c r="I1222" i="44"/>
  <c r="I1223" i="44"/>
  <c r="I1224" i="44"/>
  <c r="I1225" i="44"/>
  <c r="I1226" i="44"/>
  <c r="I1227" i="44"/>
  <c r="I1228" i="44"/>
  <c r="I1229" i="44"/>
  <c r="I1230" i="44"/>
  <c r="I1231" i="44"/>
  <c r="I1232" i="44"/>
  <c r="I1233" i="44"/>
  <c r="I1234" i="44"/>
  <c r="I1235" i="44"/>
  <c r="I1236" i="44"/>
  <c r="I1237" i="44"/>
  <c r="I1238" i="44"/>
  <c r="I1239" i="44"/>
  <c r="I1240" i="44"/>
  <c r="I1241" i="44"/>
  <c r="I1242" i="44"/>
  <c r="I1243" i="44"/>
  <c r="I1244" i="44"/>
  <c r="I1245" i="44"/>
  <c r="I1246" i="44"/>
  <c r="I1247" i="44"/>
  <c r="I1248" i="44"/>
  <c r="I1249" i="44"/>
  <c r="I1250" i="44"/>
  <c r="I1251" i="44"/>
  <c r="I1252" i="44"/>
  <c r="I1253" i="44"/>
  <c r="I1254" i="44"/>
  <c r="I1255" i="44"/>
  <c r="I1256" i="44"/>
  <c r="I1257" i="44"/>
  <c r="I1258" i="44"/>
  <c r="I1259" i="44"/>
  <c r="I1260" i="44"/>
  <c r="I1261" i="44"/>
  <c r="I1262" i="44"/>
  <c r="I1263" i="44"/>
  <c r="I1264" i="44"/>
  <c r="I1265" i="44"/>
  <c r="I1266" i="44"/>
  <c r="I1267" i="44"/>
  <c r="I1268" i="44"/>
  <c r="I1269" i="44"/>
  <c r="I1270" i="44"/>
  <c r="I1271" i="44"/>
  <c r="I1272" i="44"/>
  <c r="I1273" i="44"/>
  <c r="I1274" i="44"/>
  <c r="I1275" i="44"/>
  <c r="I1276" i="44"/>
  <c r="I1277" i="44"/>
  <c r="I1278" i="44"/>
  <c r="I1279" i="44"/>
  <c r="I1280" i="44"/>
  <c r="I1281" i="44"/>
  <c r="I1282" i="44"/>
  <c r="I1283" i="44"/>
  <c r="I1284" i="44"/>
  <c r="I1285" i="44"/>
  <c r="I1286" i="44"/>
  <c r="M28" i="44" s="1"/>
  <c r="I1287" i="44"/>
  <c r="I1288" i="44"/>
  <c r="I1289" i="44"/>
  <c r="I1290" i="44"/>
  <c r="I1291" i="44"/>
  <c r="I1292" i="44"/>
  <c r="I1293" i="44"/>
  <c r="I1294" i="44"/>
  <c r="I1295" i="44"/>
  <c r="I1296" i="44"/>
  <c r="I1297" i="44"/>
  <c r="I1298" i="44"/>
  <c r="I1299" i="44"/>
  <c r="I1300" i="44"/>
  <c r="I1301" i="44"/>
  <c r="I1302" i="44"/>
  <c r="I1303" i="44"/>
  <c r="I1304" i="44"/>
  <c r="I1305" i="44"/>
  <c r="I1306" i="44"/>
  <c r="I1307" i="44"/>
  <c r="I1308" i="44"/>
  <c r="I1309" i="44"/>
  <c r="I1310" i="44"/>
  <c r="I1311" i="44"/>
  <c r="I1312" i="44"/>
  <c r="I1313" i="44"/>
  <c r="I1314" i="44"/>
  <c r="I1315" i="44"/>
  <c r="I1316" i="44"/>
  <c r="I1317" i="44"/>
  <c r="I1318" i="44"/>
  <c r="I1319" i="44"/>
  <c r="I1320" i="44"/>
  <c r="I1321" i="44"/>
  <c r="I1322" i="44"/>
  <c r="I1323" i="44"/>
  <c r="I1324" i="44"/>
  <c r="I1325" i="44"/>
  <c r="I1326" i="44"/>
  <c r="I1327" i="44"/>
  <c r="I1328" i="44"/>
  <c r="I1329" i="44"/>
  <c r="I1330" i="44"/>
  <c r="I1331" i="44"/>
  <c r="I1332" i="44"/>
  <c r="I1333" i="44"/>
  <c r="I1334" i="44"/>
  <c r="I1335" i="44"/>
  <c r="I1336" i="44"/>
  <c r="I1337" i="44"/>
  <c r="I1338" i="44"/>
  <c r="I1339" i="44"/>
  <c r="I1340" i="44"/>
  <c r="I1341" i="44"/>
  <c r="I1342" i="44"/>
  <c r="I1343" i="44"/>
  <c r="I1344" i="44"/>
  <c r="I1345" i="44"/>
  <c r="I1346" i="44"/>
  <c r="I1347" i="44"/>
  <c r="I1348" i="44"/>
  <c r="I1349" i="44"/>
  <c r="I1350" i="44"/>
  <c r="I1351" i="44"/>
  <c r="I1352" i="44"/>
  <c r="I1353" i="44"/>
  <c r="I1354" i="44"/>
  <c r="I1355" i="44"/>
  <c r="I1356" i="44"/>
  <c r="I1357" i="44"/>
  <c r="I1358" i="44"/>
  <c r="I1359" i="44"/>
  <c r="I1360" i="44"/>
  <c r="I1361" i="44"/>
  <c r="I1362" i="44"/>
  <c r="I1363" i="44"/>
  <c r="I1364" i="44"/>
  <c r="I1365" i="44"/>
  <c r="I1366" i="44"/>
  <c r="I1367" i="44"/>
  <c r="I1368" i="44"/>
  <c r="I1369" i="44"/>
  <c r="I1370" i="44"/>
  <c r="I1371" i="44"/>
  <c r="I1372" i="44"/>
  <c r="I1373" i="44"/>
  <c r="I1374" i="44"/>
  <c r="I1375" i="44"/>
  <c r="M29" i="44" s="1"/>
  <c r="I1376" i="44"/>
  <c r="I1377" i="44"/>
  <c r="I1378" i="44"/>
  <c r="I1379" i="44"/>
  <c r="I1380" i="44"/>
  <c r="I1381" i="44"/>
  <c r="I1382" i="44"/>
  <c r="I1383" i="44"/>
  <c r="I1384" i="44"/>
  <c r="I1385" i="44"/>
  <c r="I1386" i="44"/>
  <c r="I1387" i="44"/>
  <c r="I1388" i="44"/>
  <c r="I1389" i="44"/>
  <c r="I1390" i="44"/>
  <c r="I1391" i="44"/>
  <c r="I1392" i="44"/>
  <c r="I1393" i="44"/>
  <c r="I1394" i="44"/>
  <c r="I1395" i="44"/>
  <c r="I1396" i="44"/>
  <c r="I1397" i="44"/>
  <c r="I1398" i="44"/>
  <c r="I1399" i="44"/>
  <c r="I1400" i="44"/>
  <c r="I1401" i="44"/>
  <c r="I1402" i="44"/>
  <c r="I1403" i="44"/>
  <c r="I1404" i="44"/>
  <c r="I1405" i="44"/>
  <c r="I1406" i="44"/>
  <c r="I1407" i="44"/>
  <c r="I1408" i="44"/>
  <c r="I1409" i="44"/>
  <c r="I1410" i="44"/>
  <c r="I1411" i="44"/>
  <c r="I1412" i="44"/>
  <c r="I1413" i="44"/>
  <c r="I1414" i="44"/>
  <c r="I1415" i="44"/>
  <c r="I1416" i="44"/>
  <c r="I1417" i="44"/>
  <c r="I1418" i="44"/>
  <c r="I1419" i="44"/>
  <c r="I1420" i="44"/>
  <c r="I1421" i="44"/>
  <c r="I1422" i="44"/>
  <c r="I1423" i="44"/>
  <c r="I1424" i="44"/>
  <c r="I1425" i="44"/>
  <c r="I1426" i="44"/>
  <c r="I1427" i="44"/>
  <c r="I1428" i="44"/>
  <c r="I1429" i="44"/>
  <c r="I1430" i="44"/>
  <c r="I1431" i="44"/>
  <c r="I1432" i="44"/>
  <c r="I1433" i="44"/>
  <c r="I1434" i="44"/>
  <c r="I1435" i="44"/>
  <c r="I1436" i="44"/>
  <c r="I1437" i="44"/>
  <c r="I1438" i="44"/>
  <c r="I1439" i="44"/>
  <c r="I1440" i="44"/>
  <c r="I1441" i="44"/>
  <c r="I1442" i="44"/>
  <c r="I1443" i="44"/>
  <c r="I1444" i="44"/>
  <c r="I1445" i="44"/>
  <c r="I1446" i="44"/>
  <c r="I1447" i="44"/>
  <c r="I1448" i="44"/>
  <c r="I1449" i="44"/>
  <c r="I1450" i="44"/>
  <c r="I1451" i="44"/>
  <c r="I1452" i="44"/>
  <c r="I1453" i="44"/>
  <c r="I1454" i="44"/>
  <c r="I1455" i="44"/>
  <c r="I1456" i="44"/>
  <c r="I1457" i="44"/>
  <c r="I1458" i="44"/>
  <c r="I1459" i="44"/>
  <c r="I1460" i="44"/>
  <c r="I1461" i="44"/>
  <c r="I1462" i="44"/>
  <c r="I1463" i="44"/>
  <c r="M30" i="44" s="1"/>
  <c r="I1464" i="44"/>
  <c r="I1465" i="44"/>
  <c r="I1466" i="44"/>
  <c r="I1467" i="44"/>
  <c r="I1468" i="44"/>
  <c r="I1469" i="44"/>
  <c r="I1470" i="44"/>
  <c r="I1471" i="44"/>
  <c r="I1472" i="44"/>
  <c r="I1473" i="44"/>
  <c r="I1474" i="44"/>
  <c r="I1475" i="44"/>
  <c r="I1476" i="44"/>
  <c r="I1477" i="44"/>
  <c r="I1478" i="44"/>
  <c r="I1479" i="44"/>
  <c r="I1480" i="44"/>
  <c r="I1481" i="44"/>
  <c r="I1482" i="44"/>
  <c r="I1483" i="44"/>
  <c r="I1484" i="44"/>
  <c r="I1485" i="44"/>
  <c r="I1486" i="44"/>
  <c r="I1487" i="44"/>
  <c r="I1488" i="44"/>
  <c r="I1489" i="44"/>
  <c r="I1490" i="44"/>
  <c r="I1491" i="44"/>
  <c r="I1492" i="44"/>
  <c r="I1493" i="44"/>
  <c r="I1494" i="44"/>
  <c r="I1495" i="44"/>
  <c r="I1496" i="44"/>
  <c r="I1497" i="44"/>
  <c r="I1498" i="44"/>
  <c r="I1499" i="44"/>
  <c r="I1500" i="44"/>
  <c r="I1501" i="44"/>
  <c r="I1502" i="44"/>
  <c r="I1503" i="44"/>
  <c r="I1504" i="44"/>
  <c r="I1505" i="44"/>
  <c r="I1506" i="44"/>
  <c r="I1507" i="44"/>
  <c r="I1508" i="44"/>
  <c r="I1509" i="44"/>
  <c r="I1510" i="44"/>
  <c r="I1511" i="44"/>
  <c r="I1512" i="44"/>
  <c r="I1513" i="44"/>
  <c r="I1514" i="44"/>
  <c r="I1515" i="44"/>
  <c r="I1516" i="44"/>
  <c r="I1517" i="44"/>
  <c r="I1518" i="44"/>
  <c r="I1519" i="44"/>
  <c r="I1520" i="44"/>
  <c r="I1521" i="44"/>
  <c r="I1522" i="44"/>
  <c r="I1523" i="44"/>
  <c r="I1524" i="44"/>
  <c r="I1525" i="44"/>
  <c r="I1526" i="44"/>
  <c r="I1527" i="44"/>
  <c r="I1528" i="44"/>
  <c r="I1529" i="44"/>
  <c r="I1530" i="44"/>
  <c r="I1531" i="44"/>
  <c r="I1532" i="44"/>
  <c r="I1533" i="44"/>
  <c r="I1534" i="44"/>
  <c r="I1535" i="44"/>
  <c r="I1536" i="44"/>
  <c r="I1537" i="44"/>
  <c r="I1538" i="44"/>
  <c r="I1539" i="44"/>
  <c r="I1540" i="44"/>
  <c r="I1541" i="44"/>
  <c r="I1542" i="44"/>
  <c r="I1543" i="44"/>
  <c r="I1544" i="44"/>
  <c r="I1545" i="44"/>
  <c r="I1546" i="44"/>
  <c r="I1547" i="44"/>
  <c r="I1548" i="44"/>
  <c r="I1549" i="44"/>
  <c r="I1550" i="44"/>
  <c r="I1551" i="44"/>
  <c r="I1552" i="44"/>
  <c r="I1553" i="44"/>
  <c r="I1554" i="44"/>
  <c r="I1555" i="44"/>
  <c r="I1556" i="44"/>
  <c r="I1557" i="44"/>
  <c r="I1558" i="44"/>
  <c r="I1559" i="44"/>
  <c r="I1560" i="44"/>
  <c r="I1561" i="44"/>
  <c r="I1562" i="44"/>
  <c r="I1563" i="44"/>
  <c r="I1564" i="44"/>
  <c r="I1565" i="44"/>
  <c r="I1566" i="44"/>
  <c r="I1567" i="44"/>
  <c r="I1568" i="44"/>
  <c r="I1569" i="44"/>
  <c r="I1570" i="44"/>
  <c r="M31" i="44" s="1"/>
  <c r="I1571" i="44"/>
  <c r="I1572" i="44"/>
  <c r="I1573" i="44"/>
  <c r="I1574" i="44"/>
  <c r="I1575" i="44"/>
  <c r="I1576" i="44"/>
  <c r="I1577" i="44"/>
  <c r="I1578" i="44"/>
  <c r="I1579" i="44"/>
  <c r="I1580" i="44"/>
  <c r="I1581" i="44"/>
  <c r="I1582" i="44"/>
  <c r="I1583" i="44"/>
  <c r="I1584" i="44"/>
  <c r="I1585" i="44"/>
  <c r="I1586" i="44"/>
  <c r="I1587" i="44"/>
  <c r="I1588" i="44"/>
  <c r="I1589" i="44"/>
  <c r="I1590" i="44"/>
  <c r="I1591" i="44"/>
  <c r="I1592" i="44"/>
  <c r="I1593" i="44"/>
  <c r="I1594" i="44"/>
  <c r="I1595" i="44"/>
  <c r="I1596" i="44"/>
  <c r="I1597" i="44"/>
  <c r="I1598" i="44"/>
  <c r="I1599" i="44"/>
  <c r="I1600" i="44"/>
  <c r="I1601" i="44"/>
  <c r="I1602" i="44"/>
  <c r="I1603" i="44"/>
  <c r="I1604" i="44"/>
  <c r="I1605" i="44"/>
  <c r="I1606" i="44"/>
  <c r="I1607" i="44"/>
  <c r="I1608" i="44"/>
  <c r="I1609" i="44"/>
  <c r="I1610" i="44"/>
  <c r="I1611" i="44"/>
  <c r="I1612" i="44"/>
  <c r="I1613" i="44"/>
  <c r="I1614" i="44"/>
  <c r="I1615" i="44"/>
  <c r="I1616" i="44"/>
  <c r="I1617" i="44"/>
  <c r="I1618" i="44"/>
  <c r="I1619" i="44"/>
  <c r="I1620" i="44"/>
  <c r="I1621" i="44"/>
  <c r="I1622" i="44"/>
  <c r="I1623" i="44"/>
  <c r="I1624" i="44"/>
  <c r="I1625" i="44"/>
  <c r="I1626" i="44"/>
  <c r="I1627" i="44"/>
  <c r="I1628" i="44"/>
  <c r="I1629" i="44"/>
  <c r="I1630" i="44"/>
  <c r="I1631" i="44"/>
  <c r="I1632" i="44"/>
  <c r="I1633" i="44"/>
  <c r="I1634" i="44"/>
  <c r="I1635" i="44"/>
  <c r="I1636" i="44"/>
  <c r="I1637" i="44"/>
  <c r="I1638" i="44"/>
  <c r="I1639" i="44"/>
  <c r="I1640" i="44"/>
  <c r="I1641" i="44"/>
  <c r="I1642" i="44"/>
  <c r="I1643" i="44"/>
  <c r="I1644" i="44"/>
  <c r="I1645" i="44"/>
  <c r="I1646" i="44"/>
  <c r="I2" i="44"/>
  <c r="M14" i="44" s="1"/>
  <c r="M5" i="44"/>
  <c r="L5" i="44"/>
  <c r="M2" i="44"/>
  <c r="L2" i="44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B4" i="12"/>
  <c r="F5" i="40"/>
  <c r="G5" i="40"/>
  <c r="F10" i="40"/>
  <c r="G10" i="40"/>
  <c r="F12" i="40"/>
  <c r="G12" i="40"/>
  <c r="F17" i="40"/>
  <c r="G17" i="40"/>
  <c r="F18" i="40"/>
  <c r="G18" i="40"/>
  <c r="F20" i="40"/>
  <c r="G20" i="40"/>
  <c r="F21" i="40"/>
  <c r="G21" i="40"/>
  <c r="F22" i="40"/>
  <c r="G22" i="40"/>
  <c r="F23" i="40"/>
  <c r="G23" i="40"/>
  <c r="F28" i="40"/>
  <c r="G28" i="40"/>
  <c r="F29" i="40"/>
  <c r="G29" i="40"/>
  <c r="F31" i="40"/>
  <c r="G31" i="40"/>
  <c r="F33" i="40"/>
  <c r="G33" i="40"/>
  <c r="F34" i="40"/>
  <c r="G34" i="40"/>
  <c r="F39" i="40"/>
  <c r="G39" i="40"/>
  <c r="F40" i="40"/>
  <c r="G40" i="40"/>
  <c r="F42" i="40"/>
  <c r="G42" i="40"/>
  <c r="F43" i="40"/>
  <c r="G43" i="40"/>
  <c r="F44" i="40"/>
  <c r="G44" i="40"/>
  <c r="F49" i="40"/>
  <c r="G49" i="40"/>
  <c r="F50" i="40"/>
  <c r="G50" i="40"/>
  <c r="F52" i="40"/>
  <c r="G52" i="40"/>
  <c r="F53" i="40"/>
  <c r="G53" i="40"/>
  <c r="F54" i="40"/>
  <c r="G54" i="40"/>
  <c r="F59" i="40"/>
  <c r="G59" i="40"/>
  <c r="F61" i="40"/>
  <c r="G61" i="40"/>
  <c r="F62" i="40"/>
  <c r="G62" i="40"/>
  <c r="F64" i="40"/>
  <c r="G64" i="40"/>
  <c r="F65" i="40"/>
  <c r="G65" i="40"/>
  <c r="F70" i="40"/>
  <c r="G70" i="40"/>
  <c r="F72" i="40"/>
  <c r="G72" i="40"/>
  <c r="F73" i="40"/>
  <c r="G73" i="40"/>
  <c r="F74" i="40"/>
  <c r="G74" i="40"/>
  <c r="F75" i="40"/>
  <c r="G75" i="40"/>
  <c r="F80" i="40"/>
  <c r="G80" i="40"/>
  <c r="F81" i="40"/>
  <c r="G81" i="40"/>
  <c r="F83" i="40"/>
  <c r="G83" i="40"/>
  <c r="F84" i="40"/>
  <c r="G84" i="40"/>
  <c r="F91" i="40"/>
  <c r="G91" i="40"/>
  <c r="F92" i="40"/>
  <c r="G92" i="40"/>
  <c r="F93" i="40"/>
  <c r="G93" i="40"/>
  <c r="F95" i="40"/>
  <c r="G95" i="40"/>
  <c r="F96" i="40"/>
  <c r="G96" i="40"/>
  <c r="F97" i="40"/>
  <c r="G97" i="40"/>
  <c r="F98" i="40"/>
  <c r="G98" i="40"/>
  <c r="F100" i="40"/>
  <c r="G100" i="40"/>
  <c r="F105" i="40"/>
  <c r="G105" i="40"/>
  <c r="F106" i="40"/>
  <c r="G106" i="40"/>
  <c r="F108" i="40"/>
  <c r="G108" i="40"/>
  <c r="F109" i="40"/>
  <c r="G109" i="40"/>
  <c r="F114" i="40"/>
  <c r="G114" i="40"/>
  <c r="F115" i="40"/>
  <c r="G115" i="40"/>
  <c r="F117" i="40"/>
  <c r="G117" i="40"/>
  <c r="F118" i="40"/>
  <c r="G118" i="40"/>
  <c r="F119" i="40"/>
  <c r="G119" i="40"/>
  <c r="F120" i="40"/>
  <c r="G120" i="40"/>
  <c r="F121" i="40"/>
  <c r="G121" i="40"/>
  <c r="F126" i="40"/>
  <c r="G126" i="40"/>
  <c r="F128" i="40"/>
  <c r="G128" i="40"/>
  <c r="F129" i="40"/>
  <c r="G129" i="40"/>
  <c r="F130" i="40"/>
  <c r="G130" i="40"/>
  <c r="F132" i="40"/>
  <c r="G132" i="40"/>
  <c r="F137" i="40"/>
  <c r="G137" i="40"/>
  <c r="F138" i="40"/>
  <c r="G138" i="40"/>
  <c r="F140" i="40"/>
  <c r="G140" i="40"/>
  <c r="F141" i="40"/>
  <c r="G141" i="40"/>
  <c r="F142" i="40"/>
  <c r="G142" i="40"/>
  <c r="F144" i="40"/>
  <c r="G144" i="40"/>
  <c r="F149" i="40"/>
  <c r="G149" i="40"/>
  <c r="F150" i="40"/>
  <c r="G150" i="40"/>
  <c r="F152" i="40"/>
  <c r="G152" i="40"/>
  <c r="F153" i="40"/>
  <c r="G153" i="40"/>
  <c r="F154" i="40"/>
  <c r="G154" i="40"/>
  <c r="F155" i="40"/>
  <c r="G155" i="40"/>
  <c r="F157" i="40"/>
  <c r="G157" i="40"/>
  <c r="F158" i="40"/>
  <c r="G158" i="40"/>
  <c r="F163" i="40"/>
  <c r="G163" i="40"/>
  <c r="F164" i="40"/>
  <c r="G164" i="40"/>
  <c r="F166" i="40"/>
  <c r="G166" i="40"/>
  <c r="F171" i="40"/>
  <c r="G171" i="40"/>
  <c r="F173" i="40"/>
  <c r="G173" i="40"/>
  <c r="F178" i="40"/>
  <c r="G178" i="40"/>
  <c r="F180" i="40"/>
  <c r="G180" i="40"/>
  <c r="F185" i="40"/>
  <c r="G185" i="40"/>
  <c r="F3" i="40"/>
  <c r="G3" i="40"/>
  <c r="F3" i="41"/>
  <c r="G3" i="41"/>
  <c r="F4" i="41"/>
  <c r="G4" i="41"/>
  <c r="F6" i="41"/>
  <c r="G6" i="41"/>
  <c r="F7" i="41"/>
  <c r="G7" i="41"/>
  <c r="F12" i="41"/>
  <c r="G12" i="41"/>
  <c r="F14" i="41"/>
  <c r="G14" i="41"/>
  <c r="F15" i="41"/>
  <c r="G15" i="41"/>
  <c r="F16" i="41"/>
  <c r="G16" i="41"/>
  <c r="F18" i="41"/>
  <c r="G18" i="41"/>
  <c r="F19" i="41"/>
  <c r="G19" i="41"/>
  <c r="F21" i="41"/>
  <c r="G21" i="41"/>
  <c r="F26" i="41"/>
  <c r="G26" i="41"/>
  <c r="F28" i="41"/>
  <c r="G28" i="41"/>
  <c r="F29" i="41"/>
  <c r="G29" i="41"/>
  <c r="F30" i="41"/>
  <c r="G30" i="41"/>
  <c r="F32" i="41"/>
  <c r="G32" i="41"/>
  <c r="F33" i="41"/>
  <c r="G33" i="41"/>
  <c r="F38" i="41"/>
  <c r="G38" i="41"/>
  <c r="F39" i="41"/>
  <c r="G39" i="41"/>
  <c r="F41" i="41"/>
  <c r="G41" i="41"/>
  <c r="F42" i="41"/>
  <c r="G42" i="41"/>
  <c r="F44" i="41"/>
  <c r="G44" i="41"/>
  <c r="F49" i="41"/>
  <c r="G49" i="41"/>
  <c r="F51" i="41"/>
  <c r="G51" i="41"/>
  <c r="F52" i="41"/>
  <c r="G52" i="41"/>
  <c r="F54" i="41"/>
  <c r="G54" i="41"/>
  <c r="F55" i="41"/>
  <c r="G55" i="41"/>
  <c r="F56" i="41"/>
  <c r="G56" i="41"/>
  <c r="F61" i="41"/>
  <c r="G61" i="41"/>
  <c r="F62" i="41"/>
  <c r="G62" i="41"/>
  <c r="F64" i="41"/>
  <c r="G64" i="41"/>
  <c r="F65" i="41"/>
  <c r="G65" i="41"/>
  <c r="F66" i="41"/>
  <c r="G66" i="41"/>
  <c r="F67" i="41"/>
  <c r="G67" i="41"/>
  <c r="F69" i="41"/>
  <c r="G69" i="41"/>
  <c r="F70" i="41"/>
  <c r="G70" i="41"/>
  <c r="F75" i="41"/>
  <c r="G75" i="41"/>
  <c r="F76" i="41"/>
  <c r="G76" i="41"/>
  <c r="F78" i="41"/>
  <c r="G78" i="41"/>
  <c r="F79" i="41"/>
  <c r="G79" i="41"/>
  <c r="F81" i="41"/>
  <c r="G81" i="41"/>
  <c r="F82" i="41"/>
  <c r="G82" i="41"/>
  <c r="F83" i="41"/>
  <c r="G83" i="41"/>
  <c r="F88" i="41"/>
  <c r="G88" i="41"/>
  <c r="F89" i="41"/>
  <c r="G89" i="41"/>
  <c r="F90" i="41"/>
  <c r="G90" i="41"/>
  <c r="F92" i="41"/>
  <c r="G92" i="41"/>
  <c r="F93" i="41"/>
  <c r="G93" i="41"/>
  <c r="F94" i="41"/>
  <c r="G94" i="41"/>
  <c r="F96" i="41"/>
  <c r="G96" i="41"/>
  <c r="F101" i="41"/>
  <c r="G101" i="41"/>
  <c r="F103" i="41"/>
  <c r="G103" i="41"/>
  <c r="F104" i="41"/>
  <c r="G104" i="41"/>
  <c r="F109" i="41"/>
  <c r="G109" i="41"/>
  <c r="F110" i="41"/>
  <c r="G110" i="41"/>
  <c r="F111" i="41"/>
  <c r="G111" i="41"/>
  <c r="F112" i="41"/>
  <c r="G112" i="41"/>
  <c r="F114" i="41"/>
  <c r="G114" i="41"/>
  <c r="F115" i="41"/>
  <c r="G115" i="41"/>
  <c r="F117" i="41"/>
  <c r="G117" i="41"/>
  <c r="F122" i="41"/>
  <c r="G122" i="41"/>
  <c r="F124" i="41"/>
  <c r="G124" i="41"/>
  <c r="F125" i="41"/>
  <c r="G125" i="41"/>
  <c r="F126" i="41"/>
  <c r="G126" i="41"/>
  <c r="F128" i="41"/>
  <c r="G128" i="41"/>
  <c r="F129" i="41"/>
  <c r="G129" i="41"/>
  <c r="F134" i="41"/>
  <c r="G134" i="41"/>
  <c r="F136" i="41"/>
  <c r="G136" i="41"/>
  <c r="F137" i="41"/>
  <c r="G137" i="41"/>
  <c r="F138" i="41"/>
  <c r="G138" i="41"/>
  <c r="F140" i="41"/>
  <c r="G140" i="41"/>
  <c r="F145" i="41"/>
  <c r="G145" i="41"/>
  <c r="F146" i="41"/>
  <c r="G146" i="41"/>
  <c r="F147" i="41"/>
  <c r="G147" i="41"/>
  <c r="F148" i="41"/>
  <c r="G148" i="41"/>
  <c r="F150" i="41"/>
  <c r="G150" i="41"/>
  <c r="F151" i="41"/>
  <c r="G151" i="41"/>
  <c r="F153" i="41"/>
  <c r="G153" i="41"/>
  <c r="F154" i="41"/>
  <c r="G154" i="41"/>
  <c r="F155" i="41"/>
  <c r="G155" i="41"/>
  <c r="F160" i="41"/>
  <c r="G160" i="41"/>
  <c r="F161" i="41"/>
  <c r="G161" i="41"/>
  <c r="F163" i="41"/>
  <c r="G163" i="41"/>
  <c r="F165" i="41"/>
  <c r="G165" i="41"/>
  <c r="F170" i="41"/>
  <c r="G170" i="41"/>
  <c r="F171" i="41"/>
  <c r="G171" i="41"/>
  <c r="F173" i="41"/>
  <c r="G173" i="41"/>
  <c r="F174" i="41"/>
  <c r="G174" i="41"/>
  <c r="F175" i="41"/>
  <c r="G175" i="41"/>
  <c r="F180" i="41"/>
  <c r="G180" i="41"/>
  <c r="F182" i="41"/>
  <c r="G182" i="41"/>
  <c r="F183" i="41"/>
  <c r="G183" i="41"/>
  <c r="F184" i="41"/>
  <c r="G184" i="41"/>
  <c r="F185" i="41"/>
  <c r="G185" i="41"/>
  <c r="F187" i="41"/>
  <c r="G187" i="41"/>
  <c r="F188" i="41"/>
  <c r="G188" i="41"/>
  <c r="F193" i="41"/>
  <c r="G193" i="41"/>
  <c r="F194" i="41"/>
  <c r="G194" i="41"/>
  <c r="F196" i="41"/>
  <c r="G196" i="41"/>
  <c r="F197" i="41"/>
  <c r="G197" i="41"/>
  <c r="F199" i="41"/>
  <c r="G199" i="41"/>
  <c r="K134" i="38"/>
  <c r="L134" i="38"/>
  <c r="O134" i="38" s="1"/>
  <c r="R134" i="38" s="1"/>
  <c r="N134" i="38"/>
  <c r="K123" i="38"/>
  <c r="N123" i="38" s="1"/>
  <c r="O123" i="38"/>
  <c r="K109" i="35"/>
  <c r="N109" i="35"/>
  <c r="O109" i="35"/>
  <c r="K5" i="38"/>
  <c r="N5" i="38" s="1"/>
  <c r="L5" i="38"/>
  <c r="O5" i="38"/>
  <c r="K10" i="38"/>
  <c r="N10" i="38"/>
  <c r="L10" i="38"/>
  <c r="O10" i="38" s="1"/>
  <c r="N15" i="38"/>
  <c r="L15" i="38"/>
  <c r="O15" i="38" s="1"/>
  <c r="N16" i="38"/>
  <c r="Q16" i="38" s="1"/>
  <c r="L16" i="38"/>
  <c r="O16" i="38"/>
  <c r="N17" i="38"/>
  <c r="L17" i="38"/>
  <c r="O17" i="38" s="1"/>
  <c r="K22" i="38"/>
  <c r="N22" i="38"/>
  <c r="L22" i="38"/>
  <c r="O22" i="38"/>
  <c r="N23" i="38"/>
  <c r="L23" i="38"/>
  <c r="O23" i="38"/>
  <c r="Q23" i="38" s="1"/>
  <c r="N24" i="38"/>
  <c r="L24" i="38"/>
  <c r="O24" i="38" s="1"/>
  <c r="K25" i="38"/>
  <c r="N25" i="38"/>
  <c r="O25" i="38"/>
  <c r="K30" i="38"/>
  <c r="L30" i="38"/>
  <c r="O30" i="38" s="1"/>
  <c r="N30" i="38"/>
  <c r="K31" i="38"/>
  <c r="N31" i="38"/>
  <c r="L31" i="38"/>
  <c r="O31" i="38"/>
  <c r="N36" i="38"/>
  <c r="O36" i="38"/>
  <c r="K37" i="38"/>
  <c r="N37" i="38"/>
  <c r="O37" i="38"/>
  <c r="K42" i="38"/>
  <c r="N42" i="38" s="1"/>
  <c r="L42" i="38"/>
  <c r="O42" i="38" s="1"/>
  <c r="K43" i="38"/>
  <c r="N43" i="38" s="1"/>
  <c r="L43" i="38"/>
  <c r="O43" i="38"/>
  <c r="K44" i="38"/>
  <c r="N44" i="38" s="1"/>
  <c r="L44" i="38"/>
  <c r="O44" i="38" s="1"/>
  <c r="R44" i="38" s="1"/>
  <c r="K45" i="38"/>
  <c r="N45" i="38" s="1"/>
  <c r="O45" i="38"/>
  <c r="K46" i="38"/>
  <c r="L46" i="38"/>
  <c r="O46" i="38"/>
  <c r="N46" i="38"/>
  <c r="L51" i="38"/>
  <c r="O51" i="38" s="1"/>
  <c r="N51" i="38"/>
  <c r="K56" i="38"/>
  <c r="N56" i="38" s="1"/>
  <c r="O56" i="38"/>
  <c r="K57" i="38"/>
  <c r="N57" i="38" s="1"/>
  <c r="L57" i="38"/>
  <c r="O57" i="38"/>
  <c r="K62" i="38"/>
  <c r="L62" i="38"/>
  <c r="O62" i="38" s="1"/>
  <c r="N62" i="38"/>
  <c r="K67" i="38"/>
  <c r="N67" i="38" s="1"/>
  <c r="L67" i="38"/>
  <c r="O67" i="38" s="1"/>
  <c r="K68" i="38"/>
  <c r="N68" i="38"/>
  <c r="L68" i="38"/>
  <c r="O68" i="38" s="1"/>
  <c r="K69" i="38"/>
  <c r="N69" i="38"/>
  <c r="L69" i="38"/>
  <c r="O69" i="38"/>
  <c r="K74" i="38"/>
  <c r="O74" i="38"/>
  <c r="N74" i="38"/>
  <c r="K79" i="38"/>
  <c r="L79" i="38"/>
  <c r="O79" i="38" s="1"/>
  <c r="N79" i="38"/>
  <c r="N84" i="38"/>
  <c r="L84" i="38"/>
  <c r="O84" i="38" s="1"/>
  <c r="K85" i="38"/>
  <c r="N85" i="38"/>
  <c r="L85" i="38"/>
  <c r="O85" i="38" s="1"/>
  <c r="K86" i="38"/>
  <c r="N86" i="38" s="1"/>
  <c r="O86" i="38"/>
  <c r="K87" i="38"/>
  <c r="L87" i="38"/>
  <c r="O87" i="38" s="1"/>
  <c r="N87" i="38"/>
  <c r="K88" i="38"/>
  <c r="N88" i="38"/>
  <c r="O88" i="38"/>
  <c r="K89" i="38"/>
  <c r="N89" i="38" s="1"/>
  <c r="L89" i="38"/>
  <c r="O89" i="38" s="1"/>
  <c r="K94" i="38"/>
  <c r="N94" i="38" s="1"/>
  <c r="L94" i="38"/>
  <c r="O94" i="38"/>
  <c r="L99" i="38"/>
  <c r="O99" i="38" s="1"/>
  <c r="N99" i="38"/>
  <c r="N104" i="38"/>
  <c r="O104" i="38"/>
  <c r="K105" i="38"/>
  <c r="N105" i="38" s="1"/>
  <c r="L105" i="38"/>
  <c r="O105" i="38" s="1"/>
  <c r="Q105" i="38" s="1"/>
  <c r="K106" i="38"/>
  <c r="N106" i="38" s="1"/>
  <c r="L106" i="38"/>
  <c r="O106" i="38" s="1"/>
  <c r="K111" i="38"/>
  <c r="N111" i="38"/>
  <c r="O111" i="38"/>
  <c r="K116" i="38"/>
  <c r="N116" i="38"/>
  <c r="R116" i="38" s="1"/>
  <c r="L116" i="38"/>
  <c r="O116" i="38" s="1"/>
  <c r="K117" i="38"/>
  <c r="N117" i="38" s="1"/>
  <c r="R117" i="38" s="1"/>
  <c r="L117" i="38"/>
  <c r="O117" i="38" s="1"/>
  <c r="K118" i="38"/>
  <c r="N118" i="38" s="1"/>
  <c r="L118" i="38"/>
  <c r="O118" i="38"/>
  <c r="K124" i="38"/>
  <c r="N124" i="38"/>
  <c r="R124" i="38"/>
  <c r="O124" i="38"/>
  <c r="K129" i="38"/>
  <c r="N129" i="38" s="1"/>
  <c r="L129" i="38"/>
  <c r="O129" i="38"/>
  <c r="L135" i="38"/>
  <c r="O135" i="38"/>
  <c r="N135" i="38"/>
  <c r="Q135" i="38" s="1"/>
  <c r="K140" i="38"/>
  <c r="N140" i="38"/>
  <c r="L140" i="38"/>
  <c r="O140" i="38"/>
  <c r="K141" i="38"/>
  <c r="L141" i="38"/>
  <c r="O141" i="38"/>
  <c r="R141" i="38" s="1"/>
  <c r="N141" i="38"/>
  <c r="K146" i="38"/>
  <c r="N146" i="38" s="1"/>
  <c r="L146" i="38"/>
  <c r="O146" i="38"/>
  <c r="K147" i="38"/>
  <c r="L147" i="38"/>
  <c r="N147" i="38"/>
  <c r="O147" i="38"/>
  <c r="N148" i="38"/>
  <c r="L148" i="38"/>
  <c r="O148" i="38"/>
  <c r="K149" i="38"/>
  <c r="N149" i="38" s="1"/>
  <c r="L149" i="38"/>
  <c r="O149" i="38"/>
  <c r="N150" i="38"/>
  <c r="L150" i="38"/>
  <c r="O150" i="38"/>
  <c r="K155" i="38"/>
  <c r="N155" i="38" s="1"/>
  <c r="Q155" i="38" s="1"/>
  <c r="O155" i="38"/>
  <c r="K160" i="38"/>
  <c r="N160" i="38"/>
  <c r="L160" i="38"/>
  <c r="O160" i="38"/>
  <c r="K165" i="38"/>
  <c r="N165" i="38" s="1"/>
  <c r="O165" i="38"/>
  <c r="K166" i="38"/>
  <c r="N166" i="38" s="1"/>
  <c r="L166" i="38"/>
  <c r="O166" i="38" s="1"/>
  <c r="K167" i="38"/>
  <c r="O167" i="38"/>
  <c r="N167" i="38"/>
  <c r="K168" i="38"/>
  <c r="N168" i="38"/>
  <c r="L168" i="38"/>
  <c r="O168" i="38"/>
  <c r="O173" i="38"/>
  <c r="N173" i="38"/>
  <c r="N178" i="38"/>
  <c r="L178" i="38"/>
  <c r="O178" i="38" s="1"/>
  <c r="K179" i="38"/>
  <c r="N179" i="38" s="1"/>
  <c r="L179" i="38"/>
  <c r="O179" i="38" s="1"/>
  <c r="K180" i="38"/>
  <c r="N180" i="38" s="1"/>
  <c r="L180" i="38"/>
  <c r="O180" i="38" s="1"/>
  <c r="K181" i="38"/>
  <c r="N181" i="38" s="1"/>
  <c r="L181" i="38"/>
  <c r="O181" i="38" s="1"/>
  <c r="N182" i="38"/>
  <c r="L182" i="38"/>
  <c r="O182" i="38" s="1"/>
  <c r="K183" i="38"/>
  <c r="N183" i="38" s="1"/>
  <c r="L183" i="38"/>
  <c r="O183" i="38"/>
  <c r="K188" i="38"/>
  <c r="N188" i="38"/>
  <c r="R188" i="38" s="1"/>
  <c r="O188" i="38"/>
  <c r="L193" i="38"/>
  <c r="N193" i="38"/>
  <c r="O193" i="38"/>
  <c r="K194" i="38"/>
  <c r="N194" i="38"/>
  <c r="O194" i="38"/>
  <c r="K195" i="38"/>
  <c r="N195" i="38" s="1"/>
  <c r="Q195" i="38" s="1"/>
  <c r="L195" i="38"/>
  <c r="O195" i="38"/>
  <c r="K196" i="38"/>
  <c r="N196" i="38" s="1"/>
  <c r="O196" i="38"/>
  <c r="K201" i="38"/>
  <c r="N201" i="38"/>
  <c r="Q201" i="38" s="1"/>
  <c r="L201" i="38"/>
  <c r="O201" i="38" s="1"/>
  <c r="K202" i="38"/>
  <c r="N202" i="38" s="1"/>
  <c r="L202" i="38"/>
  <c r="O202" i="38" s="1"/>
  <c r="K203" i="38"/>
  <c r="N203" i="38" s="1"/>
  <c r="L203" i="38"/>
  <c r="O203" i="38" s="1"/>
  <c r="K204" i="38"/>
  <c r="N204" i="38" s="1"/>
  <c r="L204" i="38"/>
  <c r="O204" i="38" s="1"/>
  <c r="N5" i="37"/>
  <c r="R5" i="37" s="1"/>
  <c r="L5" i="37"/>
  <c r="O5" i="37"/>
  <c r="K6" i="37"/>
  <c r="L6" i="37"/>
  <c r="O6" i="37" s="1"/>
  <c r="N6" i="37"/>
  <c r="K11" i="37"/>
  <c r="N11" i="37" s="1"/>
  <c r="L11" i="37"/>
  <c r="O11" i="37" s="1"/>
  <c r="K12" i="37"/>
  <c r="N12" i="37"/>
  <c r="L12" i="37"/>
  <c r="O12" i="37"/>
  <c r="N17" i="37"/>
  <c r="L17" i="37"/>
  <c r="O17" i="37"/>
  <c r="K22" i="37"/>
  <c r="N22" i="37" s="1"/>
  <c r="Q22" i="37"/>
  <c r="O22" i="37"/>
  <c r="K23" i="37"/>
  <c r="N23" i="37" s="1"/>
  <c r="R23" i="37" s="1"/>
  <c r="L23" i="37"/>
  <c r="O23" i="37" s="1"/>
  <c r="K24" i="37"/>
  <c r="N24" i="37" s="1"/>
  <c r="Q24" i="37" s="1"/>
  <c r="L24" i="37"/>
  <c r="O24" i="37"/>
  <c r="N25" i="37"/>
  <c r="L25" i="37"/>
  <c r="O25" i="37"/>
  <c r="K30" i="37"/>
  <c r="N30" i="37" s="1"/>
  <c r="Q30" i="37"/>
  <c r="L30" i="37"/>
  <c r="O30" i="37"/>
  <c r="K35" i="37"/>
  <c r="N35" i="37" s="1"/>
  <c r="L35" i="37"/>
  <c r="O35" i="37"/>
  <c r="K40" i="37"/>
  <c r="N40" i="37"/>
  <c r="L40" i="37"/>
  <c r="O40" i="37"/>
  <c r="K41" i="37"/>
  <c r="N41" i="37" s="1"/>
  <c r="L41" i="37"/>
  <c r="O41" i="37"/>
  <c r="L42" i="37"/>
  <c r="O42" i="37"/>
  <c r="N42" i="37"/>
  <c r="K47" i="37"/>
  <c r="N47" i="37"/>
  <c r="L47" i="37"/>
  <c r="O47" i="37" s="1"/>
  <c r="K52" i="37"/>
  <c r="N52" i="37"/>
  <c r="L52" i="37"/>
  <c r="O52" i="37"/>
  <c r="K53" i="37"/>
  <c r="N53" i="37" s="1"/>
  <c r="R53" i="37" s="1"/>
  <c r="L53" i="37"/>
  <c r="O53" i="37" s="1"/>
  <c r="L54" i="37"/>
  <c r="O54" i="37"/>
  <c r="N54" i="37"/>
  <c r="Q54" i="37" s="1"/>
  <c r="K55" i="37"/>
  <c r="N55" i="37"/>
  <c r="L55" i="37"/>
  <c r="O55" i="37" s="1"/>
  <c r="K56" i="37"/>
  <c r="N56" i="37"/>
  <c r="O56" i="37"/>
  <c r="K61" i="37"/>
  <c r="N61" i="37" s="1"/>
  <c r="L61" i="37"/>
  <c r="O61" i="37" s="1"/>
  <c r="K62" i="37"/>
  <c r="N62" i="37" s="1"/>
  <c r="O62" i="37"/>
  <c r="K67" i="37"/>
  <c r="N67" i="37"/>
  <c r="O67" i="37"/>
  <c r="K68" i="37"/>
  <c r="N68" i="37"/>
  <c r="L68" i="37"/>
  <c r="O68" i="37" s="1"/>
  <c r="K69" i="37"/>
  <c r="N69" i="37" s="1"/>
  <c r="L69" i="37"/>
  <c r="O69" i="37" s="1"/>
  <c r="L70" i="37"/>
  <c r="O70" i="37"/>
  <c r="N70" i="37"/>
  <c r="K75" i="37"/>
  <c r="N75" i="37"/>
  <c r="L75" i="37"/>
  <c r="O75" i="37"/>
  <c r="K80" i="37"/>
  <c r="N80" i="37" s="1"/>
  <c r="L80" i="37"/>
  <c r="O80" i="37" s="1"/>
  <c r="K81" i="37"/>
  <c r="N81" i="37"/>
  <c r="L81" i="37"/>
  <c r="O81" i="37"/>
  <c r="K82" i="37"/>
  <c r="N82" i="37" s="1"/>
  <c r="L82" i="37"/>
  <c r="O82" i="37"/>
  <c r="K87" i="37"/>
  <c r="N87" i="37"/>
  <c r="L87" i="37"/>
  <c r="O87" i="37" s="1"/>
  <c r="K88" i="37"/>
  <c r="N88" i="37" s="1"/>
  <c r="O88" i="37"/>
  <c r="K93" i="37"/>
  <c r="N93" i="37"/>
  <c r="L93" i="37"/>
  <c r="O93" i="37"/>
  <c r="L94" i="37"/>
  <c r="O94" i="37" s="1"/>
  <c r="N94" i="37"/>
  <c r="K95" i="37"/>
  <c r="N95" i="37" s="1"/>
  <c r="L95" i="37"/>
  <c r="O95" i="37" s="1"/>
  <c r="K100" i="37"/>
  <c r="N100" i="37"/>
  <c r="L100" i="37"/>
  <c r="O100" i="37"/>
  <c r="K101" i="37"/>
  <c r="N101" i="37" s="1"/>
  <c r="R101" i="37" s="1"/>
  <c r="L101" i="37"/>
  <c r="O101" i="37"/>
  <c r="K102" i="37"/>
  <c r="N102" i="37" s="1"/>
  <c r="L102" i="37"/>
  <c r="O102" i="37" s="1"/>
  <c r="K107" i="37"/>
  <c r="N107" i="37"/>
  <c r="O107" i="37"/>
  <c r="K112" i="37"/>
  <c r="N112" i="37"/>
  <c r="L112" i="37"/>
  <c r="O112" i="37"/>
  <c r="K113" i="37"/>
  <c r="N113" i="37"/>
  <c r="R113" i="37" s="1"/>
  <c r="O113" i="37"/>
  <c r="K114" i="37"/>
  <c r="N114" i="37" s="1"/>
  <c r="L114" i="37"/>
  <c r="O114" i="37"/>
  <c r="K115" i="37"/>
  <c r="N115" i="37"/>
  <c r="L115" i="37"/>
  <c r="O115" i="37"/>
  <c r="Q115" i="37"/>
  <c r="N120" i="37"/>
  <c r="L120" i="37"/>
  <c r="O120" i="37" s="1"/>
  <c r="Q120" i="37" s="1"/>
  <c r="N125" i="37"/>
  <c r="L125" i="37"/>
  <c r="O125" i="37" s="1"/>
  <c r="K126" i="37"/>
  <c r="N126" i="37" s="1"/>
  <c r="L126" i="37"/>
  <c r="O126" i="37" s="1"/>
  <c r="K127" i="37"/>
  <c r="N127" i="37" s="1"/>
  <c r="L127" i="37"/>
  <c r="O127" i="37" s="1"/>
  <c r="Q127" i="37" s="1"/>
  <c r="K128" i="37"/>
  <c r="N128" i="37"/>
  <c r="R128" i="37" s="1"/>
  <c r="L128" i="37"/>
  <c r="O128" i="37"/>
  <c r="K133" i="37"/>
  <c r="N133" i="37"/>
  <c r="R133" i="37"/>
  <c r="O133" i="37"/>
  <c r="K138" i="37"/>
  <c r="N138" i="37" s="1"/>
  <c r="L138" i="37"/>
  <c r="O138" i="37" s="1"/>
  <c r="K139" i="37"/>
  <c r="L139" i="37"/>
  <c r="N139" i="37"/>
  <c r="O139" i="37"/>
  <c r="K144" i="37"/>
  <c r="N144" i="37" s="1"/>
  <c r="R144" i="37" s="1"/>
  <c r="O144" i="37"/>
  <c r="K149" i="37"/>
  <c r="N149" i="37"/>
  <c r="L149" i="37"/>
  <c r="O149" i="37"/>
  <c r="K150" i="37"/>
  <c r="N150" i="37" s="1"/>
  <c r="L150" i="37"/>
  <c r="O150" i="37" s="1"/>
  <c r="K151" i="37"/>
  <c r="N151" i="37"/>
  <c r="O151" i="37"/>
  <c r="K156" i="37"/>
  <c r="N156" i="37" s="1"/>
  <c r="R156" i="37" s="1"/>
  <c r="O156" i="37"/>
  <c r="K161" i="37"/>
  <c r="N161" i="37" s="1"/>
  <c r="L161" i="37"/>
  <c r="O161" i="37" s="1"/>
  <c r="K166" i="37"/>
  <c r="N166" i="37" s="1"/>
  <c r="L166" i="37"/>
  <c r="O166" i="37" s="1"/>
  <c r="L167" i="37"/>
  <c r="N167" i="37"/>
  <c r="O167" i="37"/>
  <c r="R167" i="37" s="1"/>
  <c r="K168" i="37"/>
  <c r="N168" i="37"/>
  <c r="Q168" i="37" s="1"/>
  <c r="L168" i="37"/>
  <c r="O168" i="37"/>
  <c r="K173" i="37"/>
  <c r="L173" i="37"/>
  <c r="O173" i="37" s="1"/>
  <c r="Q173" i="37" s="1"/>
  <c r="N173" i="37"/>
  <c r="K178" i="37"/>
  <c r="L178" i="37"/>
  <c r="O178" i="37" s="1"/>
  <c r="N178" i="37"/>
  <c r="Q178" i="37" s="1"/>
  <c r="K179" i="37"/>
  <c r="N179" i="37"/>
  <c r="L179" i="37"/>
  <c r="O179" i="37"/>
  <c r="K180" i="37"/>
  <c r="N180" i="37" s="1"/>
  <c r="L180" i="37"/>
  <c r="O180" i="37" s="1"/>
  <c r="K181" i="37"/>
  <c r="N181" i="37"/>
  <c r="O181" i="37"/>
  <c r="L182" i="37"/>
  <c r="O182" i="37" s="1"/>
  <c r="Q182" i="37" s="1"/>
  <c r="N182" i="37"/>
  <c r="K187" i="37"/>
  <c r="N187" i="37"/>
  <c r="L187" i="37"/>
  <c r="O187" i="37" s="1"/>
  <c r="Q187" i="37" s="1"/>
  <c r="K188" i="37"/>
  <c r="N188" i="37" s="1"/>
  <c r="L188" i="37"/>
  <c r="O188" i="37" s="1"/>
  <c r="K189" i="37"/>
  <c r="N189" i="37"/>
  <c r="O189" i="37"/>
  <c r="L194" i="37"/>
  <c r="O194" i="37"/>
  <c r="N194" i="37"/>
  <c r="K195" i="37"/>
  <c r="N195" i="37" s="1"/>
  <c r="L195" i="37"/>
  <c r="O195" i="37" s="1"/>
  <c r="K196" i="37"/>
  <c r="N196" i="37" s="1"/>
  <c r="L196" i="37"/>
  <c r="O196" i="37"/>
  <c r="K197" i="37"/>
  <c r="N197" i="37" s="1"/>
  <c r="R197" i="37"/>
  <c r="L197" i="37"/>
  <c r="O197" i="37"/>
  <c r="K202" i="37"/>
  <c r="N202" i="37"/>
  <c r="L202" i="37"/>
  <c r="O202" i="37"/>
  <c r="N203" i="37"/>
  <c r="R203" i="37"/>
  <c r="L203" i="37"/>
  <c r="O203" i="37"/>
  <c r="K204" i="37"/>
  <c r="N204" i="37"/>
  <c r="Q204" i="37" s="1"/>
  <c r="L204" i="37"/>
  <c r="O204" i="37" s="1"/>
  <c r="K209" i="37"/>
  <c r="N209" i="37" s="1"/>
  <c r="Q209" i="37" s="1"/>
  <c r="O209" i="37"/>
  <c r="K214" i="37"/>
  <c r="N214" i="37" s="1"/>
  <c r="L214" i="37"/>
  <c r="O214" i="37"/>
  <c r="L215" i="37"/>
  <c r="N215" i="37"/>
  <c r="R215" i="37" s="1"/>
  <c r="O215" i="37"/>
  <c r="K220" i="37"/>
  <c r="N220" i="37" s="1"/>
  <c r="L220" i="37"/>
  <c r="O220" i="37"/>
  <c r="N221" i="37"/>
  <c r="O221" i="37"/>
  <c r="K222" i="37"/>
  <c r="N222" i="37" s="1"/>
  <c r="L222" i="37"/>
  <c r="O222" i="37" s="1"/>
  <c r="K223" i="37"/>
  <c r="N223" i="37" s="1"/>
  <c r="L223" i="37"/>
  <c r="O223" i="37"/>
  <c r="L228" i="37"/>
  <c r="O228" i="37"/>
  <c r="N228" i="37"/>
  <c r="K229" i="37"/>
  <c r="N229" i="37"/>
  <c r="L229" i="37"/>
  <c r="O229" i="37"/>
  <c r="K230" i="37"/>
  <c r="L230" i="37"/>
  <c r="O230" i="37" s="1"/>
  <c r="N230" i="37"/>
  <c r="R230" i="37" s="1"/>
  <c r="K231" i="37"/>
  <c r="O231" i="37"/>
  <c r="N231" i="37"/>
  <c r="K236" i="37"/>
  <c r="L236" i="37"/>
  <c r="N236" i="37"/>
  <c r="O236" i="37"/>
  <c r="K241" i="37"/>
  <c r="N241" i="37"/>
  <c r="L241" i="37"/>
  <c r="O241" i="37" s="1"/>
  <c r="K246" i="37"/>
  <c r="N246" i="37"/>
  <c r="O246" i="37"/>
  <c r="K251" i="37"/>
  <c r="N251" i="37" s="1"/>
  <c r="L251" i="37"/>
  <c r="O251" i="37"/>
  <c r="K252" i="37"/>
  <c r="N252" i="37" s="1"/>
  <c r="Q252" i="37" s="1"/>
  <c r="L252" i="37"/>
  <c r="O252" i="37" s="1"/>
  <c r="N253" i="37"/>
  <c r="L253" i="37"/>
  <c r="O253" i="37" s="1"/>
  <c r="K254" i="37"/>
  <c r="N254" i="37" s="1"/>
  <c r="L254" i="37"/>
  <c r="O254" i="37" s="1"/>
  <c r="R254" i="37" s="1"/>
  <c r="K259" i="37"/>
  <c r="N259" i="37" s="1"/>
  <c r="L259" i="37"/>
  <c r="O259" i="37" s="1"/>
  <c r="L264" i="37"/>
  <c r="O264" i="37"/>
  <c r="N264" i="37"/>
  <c r="K265" i="37"/>
  <c r="N265" i="37" s="1"/>
  <c r="Q265" i="37" s="1"/>
  <c r="L265" i="37"/>
  <c r="O265" i="37"/>
  <c r="K266" i="37"/>
  <c r="N266" i="37" s="1"/>
  <c r="O266" i="37"/>
  <c r="K274" i="37"/>
  <c r="N274" i="37" s="1"/>
  <c r="L274" i="37"/>
  <c r="O274" i="37"/>
  <c r="L279" i="37"/>
  <c r="O279" i="37" s="1"/>
  <c r="N279" i="37"/>
  <c r="K284" i="37"/>
  <c r="L284" i="37"/>
  <c r="O284" i="37"/>
  <c r="R284" i="37" s="1"/>
  <c r="N284" i="37"/>
  <c r="K285" i="37"/>
  <c r="N285" i="37"/>
  <c r="O285" i="37"/>
  <c r="K290" i="37"/>
  <c r="N290" i="37" s="1"/>
  <c r="L290" i="37"/>
  <c r="O290" i="37" s="1"/>
  <c r="R290" i="37" s="1"/>
  <c r="K295" i="37"/>
  <c r="L295" i="37"/>
  <c r="O295" i="37" s="1"/>
  <c r="N295" i="37"/>
  <c r="K300" i="37"/>
  <c r="N300" i="37"/>
  <c r="Q300" i="37" s="1"/>
  <c r="L300" i="37"/>
  <c r="O300" i="37" s="1"/>
  <c r="K305" i="37"/>
  <c r="N305" i="37" s="1"/>
  <c r="L305" i="37"/>
  <c r="O305" i="37"/>
  <c r="K5" i="36"/>
  <c r="N5" i="36"/>
  <c r="L5" i="36"/>
  <c r="O5" i="36" s="1"/>
  <c r="K6" i="36"/>
  <c r="N6" i="36" s="1"/>
  <c r="L6" i="36"/>
  <c r="O6" i="36"/>
  <c r="K11" i="36"/>
  <c r="N11" i="36" s="1"/>
  <c r="L11" i="36"/>
  <c r="O11" i="36" s="1"/>
  <c r="Q11" i="36" s="1"/>
  <c r="K16" i="36"/>
  <c r="L16" i="36"/>
  <c r="O16" i="36" s="1"/>
  <c r="N16" i="36"/>
  <c r="K21" i="36"/>
  <c r="N21" i="36" s="1"/>
  <c r="L21" i="36"/>
  <c r="O21" i="36" s="1"/>
  <c r="Q21" i="36" s="1"/>
  <c r="K26" i="36"/>
  <c r="N26" i="36"/>
  <c r="Q26" i="36" s="1"/>
  <c r="L26" i="36"/>
  <c r="O26" i="36"/>
  <c r="L27" i="36"/>
  <c r="O27" i="36" s="1"/>
  <c r="N27" i="36"/>
  <c r="Q27" i="36"/>
  <c r="K28" i="36"/>
  <c r="N28" i="36"/>
  <c r="L28" i="36"/>
  <c r="O28" i="36" s="1"/>
  <c r="R28" i="36" s="1"/>
  <c r="K33" i="36"/>
  <c r="N33" i="36" s="1"/>
  <c r="O33" i="36"/>
  <c r="K34" i="36"/>
  <c r="N34" i="36"/>
  <c r="L34" i="36"/>
  <c r="O34" i="36"/>
  <c r="K39" i="36"/>
  <c r="N39" i="36" s="1"/>
  <c r="L39" i="36"/>
  <c r="O39" i="36"/>
  <c r="K40" i="36"/>
  <c r="N40" i="36"/>
  <c r="L40" i="36"/>
  <c r="O40" i="36"/>
  <c r="K45" i="36"/>
  <c r="N45" i="36" s="1"/>
  <c r="Q45" i="36" s="1"/>
  <c r="L45" i="36"/>
  <c r="O45" i="36" s="1"/>
  <c r="K46" i="36"/>
  <c r="N46" i="36" s="1"/>
  <c r="L46" i="36"/>
  <c r="O46" i="36" s="1"/>
  <c r="K47" i="36"/>
  <c r="N47" i="36" s="1"/>
  <c r="Q47" i="36" s="1"/>
  <c r="L47" i="36"/>
  <c r="O47" i="36" s="1"/>
  <c r="K52" i="36"/>
  <c r="N52" i="36" s="1"/>
  <c r="L52" i="36"/>
  <c r="O52" i="36" s="1"/>
  <c r="L57" i="36"/>
  <c r="O57" i="36" s="1"/>
  <c r="N57" i="36"/>
  <c r="Q57" i="36"/>
  <c r="K58" i="36"/>
  <c r="N58" i="36" s="1"/>
  <c r="L58" i="36"/>
  <c r="O58" i="36" s="1"/>
  <c r="Q58" i="36" s="1"/>
  <c r="K59" i="36"/>
  <c r="N59" i="36" s="1"/>
  <c r="L59" i="36"/>
  <c r="O59" i="36"/>
  <c r="K60" i="36"/>
  <c r="N60" i="36"/>
  <c r="L60" i="36"/>
  <c r="O60" i="36"/>
  <c r="K65" i="36"/>
  <c r="N65" i="36"/>
  <c r="L65" i="36"/>
  <c r="O65" i="36"/>
  <c r="K70" i="36"/>
  <c r="N70" i="36" s="1"/>
  <c r="O70" i="36"/>
  <c r="K75" i="36"/>
  <c r="N75" i="36"/>
  <c r="L75" i="36"/>
  <c r="O75" i="36"/>
  <c r="N80" i="36"/>
  <c r="Q80" i="36"/>
  <c r="L80" i="36"/>
  <c r="O80" i="36"/>
  <c r="K81" i="36"/>
  <c r="N81" i="36"/>
  <c r="L81" i="36"/>
  <c r="O81" i="36"/>
  <c r="K82" i="36"/>
  <c r="N82" i="36"/>
  <c r="L82" i="36"/>
  <c r="O82" i="36"/>
  <c r="K87" i="36"/>
  <c r="L87" i="36"/>
  <c r="N87" i="36"/>
  <c r="O87" i="36"/>
  <c r="K92" i="36"/>
  <c r="N92" i="36"/>
  <c r="L92" i="36"/>
  <c r="O92" i="36"/>
  <c r="K93" i="36"/>
  <c r="N93" i="36"/>
  <c r="L93" i="36"/>
  <c r="O93" i="36"/>
  <c r="K94" i="36"/>
  <c r="N94" i="36"/>
  <c r="L94" i="36"/>
  <c r="O94" i="36"/>
  <c r="K99" i="36"/>
  <c r="N99" i="36"/>
  <c r="O99" i="36"/>
  <c r="K104" i="36"/>
  <c r="N104" i="36"/>
  <c r="L104" i="36"/>
  <c r="O104" i="36" s="1"/>
  <c r="K105" i="36"/>
  <c r="N105" i="36" s="1"/>
  <c r="Q105" i="36" s="1"/>
  <c r="L105" i="36"/>
  <c r="O105" i="36"/>
  <c r="K106" i="36"/>
  <c r="N106" i="36"/>
  <c r="L106" i="36"/>
  <c r="O106" i="36" s="1"/>
  <c r="K107" i="36"/>
  <c r="N107" i="36"/>
  <c r="L107" i="36"/>
  <c r="O107" i="36"/>
  <c r="K112" i="36"/>
  <c r="N112" i="36"/>
  <c r="Q112" i="36"/>
  <c r="L112" i="36"/>
  <c r="O112" i="36" s="1"/>
  <c r="K117" i="36"/>
  <c r="N117" i="36" s="1"/>
  <c r="L117" i="36"/>
  <c r="O117" i="36"/>
  <c r="K122" i="36"/>
  <c r="N122" i="36"/>
  <c r="L122" i="36"/>
  <c r="O122" i="36"/>
  <c r="K123" i="36"/>
  <c r="N123" i="36"/>
  <c r="L123" i="36"/>
  <c r="O123" i="36" s="1"/>
  <c r="K128" i="36"/>
  <c r="N128" i="36"/>
  <c r="O128" i="36"/>
  <c r="K133" i="36"/>
  <c r="N133" i="36" s="1"/>
  <c r="L133" i="36"/>
  <c r="O133" i="36"/>
  <c r="K134" i="36"/>
  <c r="N134" i="36"/>
  <c r="L134" i="36"/>
  <c r="O134" i="36" s="1"/>
  <c r="Q134" i="36"/>
  <c r="L135" i="36"/>
  <c r="O135" i="36"/>
  <c r="N135" i="36"/>
  <c r="K140" i="36"/>
  <c r="N140" i="36" s="1"/>
  <c r="Q140" i="36" s="1"/>
  <c r="L140" i="36"/>
  <c r="O140" i="36" s="1"/>
  <c r="K145" i="36"/>
  <c r="N145" i="36"/>
  <c r="L145" i="36"/>
  <c r="O145" i="36" s="1"/>
  <c r="K146" i="36"/>
  <c r="N146" i="36" s="1"/>
  <c r="L146" i="36"/>
  <c r="O146" i="36" s="1"/>
  <c r="K147" i="36"/>
  <c r="N147" i="36"/>
  <c r="L147" i="36"/>
  <c r="O147" i="36"/>
  <c r="K152" i="36"/>
  <c r="N152" i="36" s="1"/>
  <c r="L152" i="36"/>
  <c r="O152" i="36" s="1"/>
  <c r="K153" i="36"/>
  <c r="N153" i="36"/>
  <c r="L153" i="36"/>
  <c r="O153" i="36"/>
  <c r="N158" i="36"/>
  <c r="L158" i="36"/>
  <c r="O158" i="36"/>
  <c r="K163" i="36"/>
  <c r="N163" i="36"/>
  <c r="L163" i="36"/>
  <c r="O163" i="36" s="1"/>
  <c r="K164" i="36"/>
  <c r="N164" i="36" s="1"/>
  <c r="O164" i="36"/>
  <c r="Q164" i="36"/>
  <c r="K169" i="36"/>
  <c r="N169" i="36"/>
  <c r="L169" i="36"/>
  <c r="O169" i="36"/>
  <c r="K170" i="36"/>
  <c r="N170" i="36"/>
  <c r="R170" i="36" s="1"/>
  <c r="L170" i="36"/>
  <c r="O170" i="36" s="1"/>
  <c r="K175" i="36"/>
  <c r="N175" i="36" s="1"/>
  <c r="L175" i="36"/>
  <c r="O175" i="36" s="1"/>
  <c r="K180" i="36"/>
  <c r="N180" i="36" s="1"/>
  <c r="O180" i="36"/>
  <c r="N185" i="36"/>
  <c r="L185" i="36"/>
  <c r="O185" i="36"/>
  <c r="K186" i="36"/>
  <c r="N186" i="36"/>
  <c r="R186" i="36" s="1"/>
  <c r="L186" i="36"/>
  <c r="O186" i="36" s="1"/>
  <c r="K187" i="36"/>
  <c r="N187" i="36"/>
  <c r="L187" i="36"/>
  <c r="O187" i="36"/>
  <c r="K188" i="36"/>
  <c r="N188" i="36"/>
  <c r="L188" i="36"/>
  <c r="O188" i="36"/>
  <c r="K193" i="36"/>
  <c r="N193" i="36"/>
  <c r="L193" i="36"/>
  <c r="O193" i="36"/>
  <c r="K198" i="36"/>
  <c r="N198" i="36"/>
  <c r="L198" i="36"/>
  <c r="O198" i="36"/>
  <c r="L199" i="36"/>
  <c r="O199" i="36"/>
  <c r="N199" i="36"/>
  <c r="K200" i="36"/>
  <c r="N200" i="36" s="1"/>
  <c r="Q200" i="36" s="1"/>
  <c r="L200" i="36"/>
  <c r="O200" i="36"/>
  <c r="K205" i="36"/>
  <c r="N205" i="36"/>
  <c r="L205" i="36"/>
  <c r="O205" i="36" s="1"/>
  <c r="K210" i="36"/>
  <c r="N210" i="36"/>
  <c r="O210" i="36"/>
  <c r="K211" i="36"/>
  <c r="N211" i="36" s="1"/>
  <c r="L211" i="36"/>
  <c r="O211" i="36"/>
  <c r="K216" i="36"/>
  <c r="N216" i="36" s="1"/>
  <c r="Q216" i="36" s="1"/>
  <c r="L216" i="36"/>
  <c r="O216" i="36" s="1"/>
  <c r="K217" i="36"/>
  <c r="N217" i="36"/>
  <c r="L217" i="36"/>
  <c r="O217" i="36"/>
  <c r="N222" i="36"/>
  <c r="Q222" i="36" s="1"/>
  <c r="L222" i="36"/>
  <c r="O222" i="36" s="1"/>
  <c r="K223" i="36"/>
  <c r="L223" i="36"/>
  <c r="O223" i="36"/>
  <c r="N223" i="36"/>
  <c r="R223" i="36" s="1"/>
  <c r="K224" i="36"/>
  <c r="N224" i="36" s="1"/>
  <c r="Q224" i="36" s="1"/>
  <c r="L224" i="36"/>
  <c r="O224" i="36"/>
  <c r="N229" i="36"/>
  <c r="L229" i="36"/>
  <c r="O229" i="36"/>
  <c r="Q229" i="36" s="1"/>
  <c r="K230" i="36"/>
  <c r="N230" i="36"/>
  <c r="R230" i="36" s="1"/>
  <c r="L230" i="36"/>
  <c r="O230" i="36"/>
  <c r="K231" i="36"/>
  <c r="N231" i="36"/>
  <c r="L231" i="36"/>
  <c r="O231" i="36" s="1"/>
  <c r="K236" i="36"/>
  <c r="L236" i="36"/>
  <c r="N236" i="36"/>
  <c r="R236" i="36" s="1"/>
  <c r="O236" i="36"/>
  <c r="K237" i="36"/>
  <c r="N237" i="36"/>
  <c r="L237" i="36"/>
  <c r="O237" i="36"/>
  <c r="K238" i="36"/>
  <c r="N238" i="36"/>
  <c r="L238" i="36"/>
  <c r="O238" i="36" s="1"/>
  <c r="K239" i="36"/>
  <c r="N239" i="36" s="1"/>
  <c r="L239" i="36"/>
  <c r="O239" i="36" s="1"/>
  <c r="K244" i="36"/>
  <c r="N244" i="36"/>
  <c r="Q244" i="36" s="1"/>
  <c r="O244" i="36"/>
  <c r="L252" i="36"/>
  <c r="O252" i="36" s="1"/>
  <c r="N252" i="36"/>
  <c r="K257" i="36"/>
  <c r="N257" i="36"/>
  <c r="Q257" i="36" s="1"/>
  <c r="L257" i="36"/>
  <c r="O257" i="36" s="1"/>
  <c r="K262" i="36"/>
  <c r="N262" i="36" s="1"/>
  <c r="L262" i="36"/>
  <c r="O262" i="36" s="1"/>
  <c r="K267" i="36"/>
  <c r="N267" i="36" s="1"/>
  <c r="L267" i="36"/>
  <c r="O267" i="36"/>
  <c r="K272" i="36"/>
  <c r="N272" i="36"/>
  <c r="R272" i="36"/>
  <c r="L272" i="36"/>
  <c r="O272" i="36"/>
  <c r="K277" i="36"/>
  <c r="N277" i="36" s="1"/>
  <c r="L277" i="36"/>
  <c r="O277" i="36" s="1"/>
  <c r="K282" i="36"/>
  <c r="N282" i="36"/>
  <c r="L282" i="36"/>
  <c r="O282" i="36"/>
  <c r="K9" i="35"/>
  <c r="N9" i="35" s="1"/>
  <c r="L9" i="35"/>
  <c r="O9" i="35"/>
  <c r="R9" i="35" s="1"/>
  <c r="K14" i="35"/>
  <c r="N14" i="35"/>
  <c r="L14" i="35"/>
  <c r="O14" i="35"/>
  <c r="K19" i="35"/>
  <c r="N19" i="35"/>
  <c r="L19" i="35"/>
  <c r="O19" i="35"/>
  <c r="L20" i="35"/>
  <c r="N20" i="35"/>
  <c r="O20" i="35"/>
  <c r="K21" i="35"/>
  <c r="N21" i="35" s="1"/>
  <c r="L21" i="35"/>
  <c r="O21" i="35" s="1"/>
  <c r="K26" i="35"/>
  <c r="N26" i="35" s="1"/>
  <c r="L26" i="35"/>
  <c r="O26" i="35" s="1"/>
  <c r="K27" i="35"/>
  <c r="N27" i="35"/>
  <c r="L27" i="35"/>
  <c r="O27" i="35" s="1"/>
  <c r="L28" i="35"/>
  <c r="N28" i="35"/>
  <c r="O28" i="35"/>
  <c r="K29" i="35"/>
  <c r="N29" i="35" s="1"/>
  <c r="L29" i="35"/>
  <c r="O29" i="35" s="1"/>
  <c r="N34" i="35"/>
  <c r="L34" i="35"/>
  <c r="O34" i="35"/>
  <c r="K35" i="35"/>
  <c r="N35" i="35"/>
  <c r="L35" i="35"/>
  <c r="O35" i="35"/>
  <c r="K40" i="35"/>
  <c r="N40" i="35" s="1"/>
  <c r="L40" i="35"/>
  <c r="O40" i="35" s="1"/>
  <c r="K41" i="35"/>
  <c r="N41" i="35"/>
  <c r="L41" i="35"/>
  <c r="O41" i="35"/>
  <c r="R41" i="35" s="1"/>
  <c r="K46" i="35"/>
  <c r="N46" i="35" s="1"/>
  <c r="L46" i="35"/>
  <c r="O46" i="35" s="1"/>
  <c r="K51" i="35"/>
  <c r="N51" i="35" s="1"/>
  <c r="L51" i="35"/>
  <c r="O51" i="35"/>
  <c r="K52" i="35"/>
  <c r="N52" i="35"/>
  <c r="R52" i="35" s="1"/>
  <c r="O52" i="35"/>
  <c r="K53" i="35"/>
  <c r="N53" i="35" s="1"/>
  <c r="L53" i="35"/>
  <c r="O53" i="35" s="1"/>
  <c r="K54" i="35"/>
  <c r="N54" i="35"/>
  <c r="L54" i="35"/>
  <c r="O54" i="35"/>
  <c r="K59" i="35"/>
  <c r="N59" i="35" s="1"/>
  <c r="L59" i="35"/>
  <c r="O59" i="35"/>
  <c r="K60" i="35"/>
  <c r="N60" i="35"/>
  <c r="O60" i="35"/>
  <c r="K65" i="35"/>
  <c r="N65" i="35"/>
  <c r="L65" i="35"/>
  <c r="O65" i="35"/>
  <c r="K66" i="35"/>
  <c r="N66" i="35" s="1"/>
  <c r="L66" i="35"/>
  <c r="O66" i="35"/>
  <c r="N71" i="35"/>
  <c r="L71" i="35"/>
  <c r="O71" i="35" s="1"/>
  <c r="K72" i="35"/>
  <c r="N72" i="35" s="1"/>
  <c r="L72" i="35"/>
  <c r="O72" i="35"/>
  <c r="K77" i="35"/>
  <c r="N77" i="35" s="1"/>
  <c r="R77" i="35" s="1"/>
  <c r="Q77" i="35"/>
  <c r="L77" i="35"/>
  <c r="O77" i="35"/>
  <c r="K78" i="35"/>
  <c r="N78" i="35" s="1"/>
  <c r="L78" i="35"/>
  <c r="O78" i="35" s="1"/>
  <c r="K83" i="35"/>
  <c r="N83" i="35" s="1"/>
  <c r="L83" i="35"/>
  <c r="O83" i="35"/>
  <c r="L84" i="35"/>
  <c r="N84" i="35"/>
  <c r="O84" i="35"/>
  <c r="K89" i="35"/>
  <c r="N89" i="35" s="1"/>
  <c r="L89" i="35"/>
  <c r="O89" i="35"/>
  <c r="K90" i="35"/>
  <c r="N90" i="35" s="1"/>
  <c r="L90" i="35"/>
  <c r="O90" i="35" s="1"/>
  <c r="K91" i="35"/>
  <c r="N91" i="35" s="1"/>
  <c r="L91" i="35"/>
  <c r="O91" i="35"/>
  <c r="K96" i="35"/>
  <c r="N96" i="35" s="1"/>
  <c r="R96" i="35" s="1"/>
  <c r="O96" i="35"/>
  <c r="K97" i="35"/>
  <c r="N97" i="35"/>
  <c r="Q97" i="35" s="1"/>
  <c r="L97" i="35"/>
  <c r="O97" i="35" s="1"/>
  <c r="K102" i="35"/>
  <c r="N102" i="35" s="1"/>
  <c r="L102" i="35"/>
  <c r="O102" i="35" s="1"/>
  <c r="K103" i="35"/>
  <c r="N103" i="35" s="1"/>
  <c r="L103" i="35"/>
  <c r="O103" i="35"/>
  <c r="K104" i="35"/>
  <c r="N104" i="35" s="1"/>
  <c r="L104" i="35"/>
  <c r="O104" i="35" s="1"/>
  <c r="K114" i="35"/>
  <c r="N114" i="35"/>
  <c r="L114" i="35"/>
  <c r="O114" i="35"/>
  <c r="N115" i="35"/>
  <c r="L115" i="35"/>
  <c r="O115" i="35" s="1"/>
  <c r="K116" i="35"/>
  <c r="N116" i="35" s="1"/>
  <c r="R116" i="35" s="1"/>
  <c r="L116" i="35"/>
  <c r="O116" i="35" s="1"/>
  <c r="K121" i="35"/>
  <c r="N121" i="35"/>
  <c r="L121" i="35"/>
  <c r="O121" i="35"/>
  <c r="K122" i="35"/>
  <c r="N122" i="35" s="1"/>
  <c r="L122" i="35"/>
  <c r="O122" i="35" s="1"/>
  <c r="K123" i="35"/>
  <c r="N123" i="35"/>
  <c r="L123" i="35"/>
  <c r="O123" i="35"/>
  <c r="K128" i="35"/>
  <c r="N128" i="35" s="1"/>
  <c r="Q128" i="35" s="1"/>
  <c r="L128" i="35"/>
  <c r="O128" i="35" s="1"/>
  <c r="K129" i="35"/>
  <c r="N129" i="35" s="1"/>
  <c r="L129" i="35"/>
  <c r="O129" i="35" s="1"/>
  <c r="K134" i="35"/>
  <c r="N134" i="35" s="1"/>
  <c r="O134" i="35"/>
  <c r="K135" i="35"/>
  <c r="N135" i="35"/>
  <c r="L135" i="35"/>
  <c r="O135" i="35"/>
  <c r="K140" i="35"/>
  <c r="N140" i="35" s="1"/>
  <c r="Q140" i="35" s="1"/>
  <c r="L140" i="35"/>
  <c r="O140" i="35" s="1"/>
  <c r="K141" i="35"/>
  <c r="N141" i="35" s="1"/>
  <c r="O141" i="35"/>
  <c r="K142" i="35"/>
  <c r="N142" i="35" s="1"/>
  <c r="L142" i="35"/>
  <c r="O142" i="35" s="1"/>
  <c r="K143" i="35"/>
  <c r="N143" i="35"/>
  <c r="L143" i="35"/>
  <c r="O143" i="35"/>
  <c r="K148" i="35"/>
  <c r="N148" i="35" s="1"/>
  <c r="L148" i="35"/>
  <c r="O148" i="35" s="1"/>
  <c r="K149" i="35"/>
  <c r="N149" i="35"/>
  <c r="L149" i="35"/>
  <c r="O149" i="35" s="1"/>
  <c r="K154" i="35"/>
  <c r="N154" i="35"/>
  <c r="Q154" i="35" s="1"/>
  <c r="L154" i="35"/>
  <c r="O154" i="35"/>
  <c r="K155" i="35"/>
  <c r="N155" i="35"/>
  <c r="L155" i="35"/>
  <c r="O155" i="35"/>
  <c r="K156" i="35"/>
  <c r="L156" i="35"/>
  <c r="O156" i="35" s="1"/>
  <c r="N156" i="35"/>
  <c r="N157" i="35"/>
  <c r="L157" i="35"/>
  <c r="O157" i="35"/>
  <c r="R157" i="35" s="1"/>
  <c r="K162" i="35"/>
  <c r="N162" i="35" s="1"/>
  <c r="L162" i="35"/>
  <c r="O162" i="35" s="1"/>
  <c r="R162" i="35"/>
  <c r="K167" i="35"/>
  <c r="N167" i="35"/>
  <c r="Q167" i="35" s="1"/>
  <c r="L167" i="35"/>
  <c r="O167" i="35" s="1"/>
  <c r="K168" i="35"/>
  <c r="N168" i="35"/>
  <c r="L168" i="35"/>
  <c r="O168" i="35" s="1"/>
  <c r="K169" i="35"/>
  <c r="N169" i="35" s="1"/>
  <c r="R169" i="35" s="1"/>
  <c r="L169" i="35"/>
  <c r="O169" i="35"/>
  <c r="K174" i="35"/>
  <c r="N174" i="35"/>
  <c r="O174" i="35"/>
  <c r="Q174" i="35"/>
  <c r="K179" i="35"/>
  <c r="N179" i="35" s="1"/>
  <c r="O179" i="35"/>
  <c r="K184" i="35"/>
  <c r="N184" i="35" s="1"/>
  <c r="L184" i="35"/>
  <c r="O184" i="35" s="1"/>
  <c r="K185" i="35"/>
  <c r="N185" i="35" s="1"/>
  <c r="L185" i="35"/>
  <c r="O185" i="35" s="1"/>
  <c r="K190" i="35"/>
  <c r="N190" i="35" s="1"/>
  <c r="L190" i="35"/>
  <c r="O190" i="35" s="1"/>
  <c r="K195" i="35"/>
  <c r="N195" i="35"/>
  <c r="L195" i="35"/>
  <c r="O195" i="35" s="1"/>
  <c r="K196" i="35"/>
  <c r="N196" i="35" s="1"/>
  <c r="L196" i="35"/>
  <c r="O196" i="35" s="1"/>
  <c r="L197" i="35"/>
  <c r="O197" i="35" s="1"/>
  <c r="Q197" i="35" s="1"/>
  <c r="N197" i="35"/>
  <c r="K198" i="35"/>
  <c r="N198" i="35" s="1"/>
  <c r="L198" i="35"/>
  <c r="O198" i="35" s="1"/>
  <c r="L203" i="35"/>
  <c r="O203" i="35" s="1"/>
  <c r="N203" i="35"/>
  <c r="Q203" i="35" s="1"/>
  <c r="K204" i="35"/>
  <c r="N204" i="35" s="1"/>
  <c r="L204" i="35"/>
  <c r="O204" i="35"/>
  <c r="K205" i="35"/>
  <c r="N205" i="35"/>
  <c r="Q205" i="35" s="1"/>
  <c r="L205" i="35"/>
  <c r="O205" i="35"/>
  <c r="K206" i="35"/>
  <c r="N206" i="35"/>
  <c r="L206" i="35"/>
  <c r="O206" i="35"/>
  <c r="K211" i="35"/>
  <c r="N211" i="35" s="1"/>
  <c r="Q211" i="35" s="1"/>
  <c r="L211" i="35"/>
  <c r="O211" i="35" s="1"/>
  <c r="K212" i="35"/>
  <c r="N212" i="35"/>
  <c r="L212" i="35"/>
  <c r="O212" i="35"/>
  <c r="K217" i="35"/>
  <c r="N217" i="35" s="1"/>
  <c r="O217" i="35"/>
  <c r="K218" i="35"/>
  <c r="N218" i="35"/>
  <c r="L218" i="35"/>
  <c r="O218" i="35"/>
  <c r="K219" i="35"/>
  <c r="N219" i="35" s="1"/>
  <c r="L219" i="35"/>
  <c r="O219" i="35" s="1"/>
  <c r="Q219" i="35" s="1"/>
  <c r="K220" i="35"/>
  <c r="N220" i="35"/>
  <c r="L220" i="35"/>
  <c r="O220" i="35"/>
  <c r="N228" i="35"/>
  <c r="L228" i="35"/>
  <c r="O228" i="35"/>
  <c r="K229" i="35"/>
  <c r="N229" i="35"/>
  <c r="L229" i="35"/>
  <c r="O229" i="35"/>
  <c r="Q229" i="35" s="1"/>
  <c r="K234" i="35"/>
  <c r="N234" i="35" s="1"/>
  <c r="L234" i="35"/>
  <c r="O234" i="35" s="1"/>
  <c r="K235" i="35"/>
  <c r="N235" i="35" s="1"/>
  <c r="L235" i="35"/>
  <c r="O235" i="35" s="1"/>
  <c r="K240" i="35"/>
  <c r="N240" i="35"/>
  <c r="L240" i="35"/>
  <c r="O240" i="35"/>
  <c r="K241" i="35"/>
  <c r="N241" i="35" s="1"/>
  <c r="L241" i="35"/>
  <c r="O241" i="35" s="1"/>
  <c r="K246" i="35"/>
  <c r="N246" i="35"/>
  <c r="L246" i="35"/>
  <c r="O246" i="35"/>
  <c r="K251" i="35"/>
  <c r="N251" i="35" s="1"/>
  <c r="L251" i="35"/>
  <c r="O251" i="35" s="1"/>
  <c r="K9" i="34"/>
  <c r="N9" i="34"/>
  <c r="L9" i="34"/>
  <c r="O9" i="34"/>
  <c r="K14" i="34"/>
  <c r="N14" i="34" s="1"/>
  <c r="L14" i="34"/>
  <c r="O14" i="34" s="1"/>
  <c r="K15" i="34"/>
  <c r="N15" i="34"/>
  <c r="L15" i="34"/>
  <c r="O15" i="34"/>
  <c r="K16" i="34"/>
  <c r="N16" i="34" s="1"/>
  <c r="L16" i="34"/>
  <c r="O16" i="34" s="1"/>
  <c r="N17" i="34"/>
  <c r="L17" i="34"/>
  <c r="O17" i="34" s="1"/>
  <c r="K22" i="34"/>
  <c r="N22" i="34"/>
  <c r="L22" i="34"/>
  <c r="O22" i="34" s="1"/>
  <c r="K27" i="34"/>
  <c r="N27" i="34" s="1"/>
  <c r="O27" i="34"/>
  <c r="K28" i="34"/>
  <c r="L28" i="34"/>
  <c r="O28" i="34"/>
  <c r="N28" i="34"/>
  <c r="K33" i="34"/>
  <c r="N33" i="34" s="1"/>
  <c r="L33" i="34"/>
  <c r="O33" i="34"/>
  <c r="K34" i="34"/>
  <c r="L34" i="34"/>
  <c r="O34" i="34" s="1"/>
  <c r="N34" i="34"/>
  <c r="N39" i="34"/>
  <c r="L39" i="34"/>
  <c r="O39" i="34"/>
  <c r="K44" i="34"/>
  <c r="N44" i="34"/>
  <c r="L44" i="34"/>
  <c r="O44" i="34"/>
  <c r="K45" i="34"/>
  <c r="N45" i="34" s="1"/>
  <c r="L45" i="34"/>
  <c r="O45" i="34"/>
  <c r="K50" i="34"/>
  <c r="N50" i="34"/>
  <c r="L50" i="34"/>
  <c r="O50" i="34"/>
  <c r="Q50" i="34" s="1"/>
  <c r="K51" i="34"/>
  <c r="N51" i="34" s="1"/>
  <c r="L51" i="34"/>
  <c r="O51" i="34" s="1"/>
  <c r="K56" i="34"/>
  <c r="N56" i="34"/>
  <c r="O56" i="34"/>
  <c r="K57" i="34"/>
  <c r="L57" i="34"/>
  <c r="O57" i="34" s="1"/>
  <c r="N57" i="34"/>
  <c r="K58" i="34"/>
  <c r="N58" i="34"/>
  <c r="L58" i="34"/>
  <c r="O58" i="34"/>
  <c r="K63" i="34"/>
  <c r="N63" i="34"/>
  <c r="L63" i="34"/>
  <c r="O63" i="34"/>
  <c r="N68" i="34"/>
  <c r="L68" i="34"/>
  <c r="O68" i="34"/>
  <c r="Q68" i="34" s="1"/>
  <c r="K69" i="34"/>
  <c r="L69" i="34"/>
  <c r="O69" i="34" s="1"/>
  <c r="N69" i="34"/>
  <c r="K70" i="34"/>
  <c r="L70" i="34"/>
  <c r="O70" i="34"/>
  <c r="N70" i="34"/>
  <c r="Q70" i="34"/>
  <c r="K75" i="34"/>
  <c r="N75" i="34" s="1"/>
  <c r="L75" i="34"/>
  <c r="O75" i="34" s="1"/>
  <c r="K80" i="34"/>
  <c r="N80" i="34" s="1"/>
  <c r="Q80" i="34" s="1"/>
  <c r="L80" i="34"/>
  <c r="O80" i="34" s="1"/>
  <c r="K81" i="34"/>
  <c r="N81" i="34"/>
  <c r="L81" i="34"/>
  <c r="O81" i="34"/>
  <c r="K86" i="34"/>
  <c r="N86" i="34" s="1"/>
  <c r="Q86" i="34" s="1"/>
  <c r="L86" i="34"/>
  <c r="O86" i="34"/>
  <c r="K87" i="34"/>
  <c r="N87" i="34" s="1"/>
  <c r="O87" i="34"/>
  <c r="K92" i="34"/>
  <c r="N92" i="34" s="1"/>
  <c r="L92" i="34"/>
  <c r="O92" i="34" s="1"/>
  <c r="K93" i="34"/>
  <c r="N93" i="34"/>
  <c r="L93" i="34"/>
  <c r="O93" i="34"/>
  <c r="K98" i="34"/>
  <c r="N98" i="34" s="1"/>
  <c r="L98" i="34"/>
  <c r="O98" i="34" s="1"/>
  <c r="K99" i="34"/>
  <c r="N99" i="34"/>
  <c r="L99" i="34"/>
  <c r="O99" i="34" s="1"/>
  <c r="K104" i="34"/>
  <c r="N104" i="34" s="1"/>
  <c r="L104" i="34"/>
  <c r="O104" i="34" s="1"/>
  <c r="K109" i="34"/>
  <c r="L109" i="34"/>
  <c r="O109" i="34" s="1"/>
  <c r="N109" i="34"/>
  <c r="Q109" i="34"/>
  <c r="K110" i="34"/>
  <c r="N110" i="34"/>
  <c r="L110" i="34"/>
  <c r="O110" i="34"/>
  <c r="K116" i="34"/>
  <c r="N116" i="34" s="1"/>
  <c r="Q116" i="34"/>
  <c r="L116" i="34"/>
  <c r="O116" i="34" s="1"/>
  <c r="K121" i="34"/>
  <c r="N121" i="34" s="1"/>
  <c r="L121" i="34"/>
  <c r="O121" i="34"/>
  <c r="L122" i="34"/>
  <c r="O122" i="34"/>
  <c r="N122" i="34"/>
  <c r="K123" i="34"/>
  <c r="N123" i="34"/>
  <c r="L123" i="34"/>
  <c r="O123" i="34" s="1"/>
  <c r="K128" i="34"/>
  <c r="N128" i="34" s="1"/>
  <c r="Q128" i="34"/>
  <c r="L128" i="34"/>
  <c r="O128" i="34"/>
  <c r="K129" i="34"/>
  <c r="N129" i="34" s="1"/>
  <c r="L129" i="34"/>
  <c r="O129" i="34" s="1"/>
  <c r="L134" i="34"/>
  <c r="O134" i="34" s="1"/>
  <c r="N134" i="34"/>
  <c r="R134" i="34" s="1"/>
  <c r="K135" i="34"/>
  <c r="N135" i="34" s="1"/>
  <c r="L135" i="34"/>
  <c r="O135" i="34" s="1"/>
  <c r="K140" i="34"/>
  <c r="N140" i="34" s="1"/>
  <c r="L140" i="34"/>
  <c r="O140" i="34"/>
  <c r="Q140" i="34" s="1"/>
  <c r="K145" i="34"/>
  <c r="N145" i="34" s="1"/>
  <c r="L145" i="34"/>
  <c r="O145" i="34" s="1"/>
  <c r="Q145" i="34"/>
  <c r="K150" i="34"/>
  <c r="N150" i="34" s="1"/>
  <c r="Q150" i="34" s="1"/>
  <c r="L150" i="34"/>
  <c r="O150" i="34"/>
  <c r="K151" i="34"/>
  <c r="N151" i="34"/>
  <c r="L151" i="34"/>
  <c r="O151" i="34"/>
  <c r="K156" i="34"/>
  <c r="N156" i="34"/>
  <c r="O156" i="34"/>
  <c r="K157" i="34"/>
  <c r="N157" i="34" s="1"/>
  <c r="L157" i="34"/>
  <c r="O157" i="34"/>
  <c r="K158" i="34"/>
  <c r="N158" i="34" s="1"/>
  <c r="L158" i="34"/>
  <c r="O158" i="34" s="1"/>
  <c r="K159" i="34"/>
  <c r="N159" i="34"/>
  <c r="L159" i="34"/>
  <c r="O159" i="34"/>
  <c r="L164" i="34"/>
  <c r="O164" i="34" s="1"/>
  <c r="Q164" i="34" s="1"/>
  <c r="N164" i="34"/>
  <c r="K165" i="34"/>
  <c r="N165" i="34"/>
  <c r="L165" i="34"/>
  <c r="O165" i="34"/>
  <c r="K166" i="34"/>
  <c r="N166" i="34" s="1"/>
  <c r="Q166" i="34" s="1"/>
  <c r="L166" i="34"/>
  <c r="O166" i="34" s="1"/>
  <c r="K171" i="34"/>
  <c r="N171" i="34" s="1"/>
  <c r="O171" i="34"/>
  <c r="K172" i="34"/>
  <c r="L172" i="34"/>
  <c r="O172" i="34" s="1"/>
  <c r="N172" i="34"/>
  <c r="K173" i="34"/>
  <c r="N173" i="34" s="1"/>
  <c r="R173" i="34" s="1"/>
  <c r="L173" i="34"/>
  <c r="O173" i="34"/>
  <c r="K174" i="34"/>
  <c r="L174" i="34"/>
  <c r="O174" i="34" s="1"/>
  <c r="N174" i="34"/>
  <c r="K179" i="34"/>
  <c r="N179" i="34"/>
  <c r="O179" i="34"/>
  <c r="L184" i="34"/>
  <c r="O184" i="34"/>
  <c r="N184" i="34"/>
  <c r="K185" i="34"/>
  <c r="N185" i="34" s="1"/>
  <c r="L185" i="34"/>
  <c r="O185" i="34" s="1"/>
  <c r="K186" i="34"/>
  <c r="N186" i="34" s="1"/>
  <c r="L186" i="34"/>
  <c r="O186" i="34" s="1"/>
  <c r="K191" i="34"/>
  <c r="N191" i="34" s="1"/>
  <c r="Q191" i="34" s="1"/>
  <c r="L191" i="34"/>
  <c r="O191" i="34"/>
  <c r="L196" i="34"/>
  <c r="O196" i="34" s="1"/>
  <c r="N196" i="34"/>
  <c r="Q196" i="34" s="1"/>
  <c r="K197" i="34"/>
  <c r="N197" i="34"/>
  <c r="L197" i="34"/>
  <c r="O197" i="34"/>
  <c r="K198" i="34"/>
  <c r="N198" i="34"/>
  <c r="L198" i="34"/>
  <c r="O198" i="34"/>
  <c r="K203" i="34"/>
  <c r="N203" i="34"/>
  <c r="Q203" i="34" s="1"/>
  <c r="L203" i="34"/>
  <c r="O203" i="34" s="1"/>
  <c r="K204" i="34"/>
  <c r="N204" i="34" s="1"/>
  <c r="L204" i="34"/>
  <c r="O204" i="34" s="1"/>
  <c r="Q204" i="34"/>
  <c r="K205" i="34"/>
  <c r="N205" i="34" s="1"/>
  <c r="L205" i="34"/>
  <c r="O205" i="34" s="1"/>
  <c r="K206" i="34"/>
  <c r="N206" i="34"/>
  <c r="L206" i="34"/>
  <c r="O206" i="34"/>
  <c r="K211" i="34"/>
  <c r="N211" i="34" s="1"/>
  <c r="O211" i="34"/>
  <c r="R211" i="34" s="1"/>
  <c r="K212" i="34"/>
  <c r="N212" i="34" s="1"/>
  <c r="R212" i="34" s="1"/>
  <c r="L212" i="34"/>
  <c r="O212" i="34"/>
  <c r="Q212" i="34"/>
  <c r="K213" i="34"/>
  <c r="N213" i="34"/>
  <c r="L213" i="34"/>
  <c r="O213" i="34" s="1"/>
  <c r="K214" i="34"/>
  <c r="N214" i="34" s="1"/>
  <c r="L214" i="34"/>
  <c r="O214" i="34"/>
  <c r="K219" i="34"/>
  <c r="N219" i="34"/>
  <c r="Q219" i="34" s="1"/>
  <c r="L219" i="34"/>
  <c r="O219" i="34"/>
  <c r="K224" i="34"/>
  <c r="N224" i="34"/>
  <c r="L224" i="34"/>
  <c r="O224" i="34" s="1"/>
  <c r="N225" i="34"/>
  <c r="L225" i="34"/>
  <c r="O225" i="34" s="1"/>
  <c r="K226" i="34"/>
  <c r="N226" i="34" s="1"/>
  <c r="L226" i="34"/>
  <c r="O226" i="34" s="1"/>
  <c r="K227" i="34"/>
  <c r="N227" i="34" s="1"/>
  <c r="L227" i="34"/>
  <c r="O227" i="34" s="1"/>
  <c r="Q227" i="34" s="1"/>
  <c r="K232" i="34"/>
  <c r="N232" i="34"/>
  <c r="O232" i="34"/>
  <c r="K240" i="34"/>
  <c r="N240" i="34"/>
  <c r="Q240" i="34" s="1"/>
  <c r="O240" i="34"/>
  <c r="K245" i="34"/>
  <c r="N245" i="34"/>
  <c r="L245" i="34"/>
  <c r="O245" i="34" s="1"/>
  <c r="Q245" i="34" s="1"/>
  <c r="K250" i="34"/>
  <c r="N250" i="34" s="1"/>
  <c r="L250" i="34"/>
  <c r="O250" i="34"/>
  <c r="K255" i="34"/>
  <c r="N255" i="34" s="1"/>
  <c r="O255" i="34"/>
  <c r="L260" i="34"/>
  <c r="O260" i="34" s="1"/>
  <c r="N260" i="34"/>
  <c r="K261" i="34"/>
  <c r="N261" i="34" s="1"/>
  <c r="L261" i="34"/>
  <c r="O261" i="34" s="1"/>
  <c r="K266" i="34"/>
  <c r="N266" i="34" s="1"/>
  <c r="L266" i="34"/>
  <c r="O266" i="34" s="1"/>
  <c r="K271" i="34"/>
  <c r="N271" i="34"/>
  <c r="L271" i="34"/>
  <c r="O271" i="34"/>
  <c r="K9" i="33"/>
  <c r="N9" i="33" s="1"/>
  <c r="L9" i="33"/>
  <c r="O9" i="33" s="1"/>
  <c r="K10" i="33"/>
  <c r="N10" i="33" s="1"/>
  <c r="L10" i="33"/>
  <c r="O10" i="33"/>
  <c r="K11" i="33"/>
  <c r="N11" i="33" s="1"/>
  <c r="L11" i="33"/>
  <c r="O11" i="33"/>
  <c r="K12" i="33"/>
  <c r="N12" i="33"/>
  <c r="L12" i="33"/>
  <c r="O12" i="33"/>
  <c r="K18" i="33"/>
  <c r="N18" i="33" s="1"/>
  <c r="L18" i="33"/>
  <c r="O18" i="33" s="1"/>
  <c r="K19" i="33"/>
  <c r="N19" i="33" s="1"/>
  <c r="L19" i="33"/>
  <c r="O19" i="33"/>
  <c r="K20" i="33"/>
  <c r="N20" i="33" s="1"/>
  <c r="L20" i="33"/>
  <c r="O20" i="33"/>
  <c r="K25" i="33"/>
  <c r="N25" i="33" s="1"/>
  <c r="L25" i="33"/>
  <c r="O25" i="33"/>
  <c r="K30" i="33"/>
  <c r="L30" i="33"/>
  <c r="O30" i="33" s="1"/>
  <c r="N30" i="33"/>
  <c r="K36" i="33"/>
  <c r="N36" i="33" s="1"/>
  <c r="L36" i="33"/>
  <c r="O36" i="33"/>
  <c r="K37" i="33"/>
  <c r="N37" i="33"/>
  <c r="L37" i="33"/>
  <c r="O37" i="33"/>
  <c r="K38" i="33"/>
  <c r="L38" i="33"/>
  <c r="O38" i="33" s="1"/>
  <c r="N38" i="33"/>
  <c r="R38" i="33"/>
  <c r="K43" i="33"/>
  <c r="N43" i="33" s="1"/>
  <c r="L43" i="33"/>
  <c r="O43" i="33" s="1"/>
  <c r="N44" i="33"/>
  <c r="L44" i="33"/>
  <c r="O44" i="33" s="1"/>
  <c r="K50" i="33"/>
  <c r="L50" i="33"/>
  <c r="O50" i="33"/>
  <c r="N50" i="33"/>
  <c r="K51" i="33"/>
  <c r="N51" i="33" s="1"/>
  <c r="L51" i="33"/>
  <c r="O51" i="33" s="1"/>
  <c r="K56" i="33"/>
  <c r="N56" i="33"/>
  <c r="L56" i="33"/>
  <c r="O56" i="33"/>
  <c r="Q56" i="33" s="1"/>
  <c r="K61" i="33"/>
  <c r="N61" i="33" s="1"/>
  <c r="L61" i="33"/>
  <c r="O61" i="33" s="1"/>
  <c r="K66" i="33"/>
  <c r="N66" i="33"/>
  <c r="L66" i="33"/>
  <c r="O66" i="33" s="1"/>
  <c r="K67" i="33"/>
  <c r="N67" i="33"/>
  <c r="L67" i="33"/>
  <c r="O67" i="33"/>
  <c r="K72" i="33"/>
  <c r="N72" i="33" s="1"/>
  <c r="Q72" i="33" s="1"/>
  <c r="L72" i="33"/>
  <c r="O72" i="33" s="1"/>
  <c r="K73" i="33"/>
  <c r="N73" i="33" s="1"/>
  <c r="L73" i="33"/>
  <c r="O73" i="33" s="1"/>
  <c r="K74" i="33"/>
  <c r="N74" i="33" s="1"/>
  <c r="L74" i="33"/>
  <c r="O74" i="33"/>
  <c r="K79" i="33"/>
  <c r="L79" i="33"/>
  <c r="O79" i="33"/>
  <c r="N79" i="33"/>
  <c r="K80" i="33"/>
  <c r="N80" i="33" s="1"/>
  <c r="O80" i="33"/>
  <c r="L85" i="33"/>
  <c r="O85" i="33" s="1"/>
  <c r="N85" i="33"/>
  <c r="Q85" i="33" s="1"/>
  <c r="K90" i="33"/>
  <c r="N90" i="33" s="1"/>
  <c r="L90" i="33"/>
  <c r="O90" i="33"/>
  <c r="K91" i="33"/>
  <c r="L91" i="33"/>
  <c r="O91" i="33"/>
  <c r="N91" i="33"/>
  <c r="K96" i="33"/>
  <c r="N96" i="33" s="1"/>
  <c r="O96" i="33"/>
  <c r="K101" i="33"/>
  <c r="L101" i="33"/>
  <c r="O101" i="33"/>
  <c r="N101" i="33"/>
  <c r="K106" i="33"/>
  <c r="N106" i="33"/>
  <c r="Q106" i="33" s="1"/>
  <c r="L106" i="33"/>
  <c r="O106" i="33"/>
  <c r="K107" i="33"/>
  <c r="L107" i="33"/>
  <c r="O107" i="33"/>
  <c r="N107" i="33"/>
  <c r="K108" i="33"/>
  <c r="N108" i="33" s="1"/>
  <c r="L108" i="33"/>
  <c r="O108" i="33"/>
  <c r="K113" i="33"/>
  <c r="N113" i="33"/>
  <c r="L113" i="33"/>
  <c r="O113" i="33"/>
  <c r="R113" i="33" s="1"/>
  <c r="K118" i="33"/>
  <c r="N118" i="33" s="1"/>
  <c r="Q118" i="33" s="1"/>
  <c r="L118" i="33"/>
  <c r="O118" i="33"/>
  <c r="K123" i="33"/>
  <c r="N123" i="33"/>
  <c r="L123" i="33"/>
  <c r="O123" i="33" s="1"/>
  <c r="K128" i="33"/>
  <c r="N128" i="33" s="1"/>
  <c r="L128" i="33"/>
  <c r="O128" i="33" s="1"/>
  <c r="L129" i="33"/>
  <c r="O129" i="33" s="1"/>
  <c r="N129" i="33"/>
  <c r="Q129" i="33" s="1"/>
  <c r="K130" i="33"/>
  <c r="N130" i="33" s="1"/>
  <c r="L130" i="33"/>
  <c r="O130" i="33"/>
  <c r="Q130" i="33" s="1"/>
  <c r="K131" i="33"/>
  <c r="N131" i="33" s="1"/>
  <c r="Q131" i="33" s="1"/>
  <c r="L131" i="33"/>
  <c r="O131" i="33" s="1"/>
  <c r="K136" i="33"/>
  <c r="N136" i="33" s="1"/>
  <c r="L136" i="33"/>
  <c r="O136" i="33"/>
  <c r="R136" i="33" s="1"/>
  <c r="N141" i="33"/>
  <c r="L141" i="33"/>
  <c r="O141" i="33" s="1"/>
  <c r="K146" i="33"/>
  <c r="N146" i="33"/>
  <c r="Q146" i="33" s="1"/>
  <c r="L146" i="33"/>
  <c r="O146" i="33" s="1"/>
  <c r="K147" i="33"/>
  <c r="L147" i="33"/>
  <c r="O147" i="33" s="1"/>
  <c r="N147" i="33"/>
  <c r="K148" i="33"/>
  <c r="N148" i="33"/>
  <c r="R148" i="33" s="1"/>
  <c r="L148" i="33"/>
  <c r="O148" i="33" s="1"/>
  <c r="K153" i="33"/>
  <c r="N153" i="33" s="1"/>
  <c r="L153" i="33"/>
  <c r="O153" i="33" s="1"/>
  <c r="Q153" i="33" s="1"/>
  <c r="K154" i="33"/>
  <c r="L154" i="33"/>
  <c r="O154" i="33" s="1"/>
  <c r="N154" i="33"/>
  <c r="K159" i="33"/>
  <c r="N159" i="33" s="1"/>
  <c r="Q159" i="33" s="1"/>
  <c r="O159" i="33"/>
  <c r="K160" i="33"/>
  <c r="N160" i="33" s="1"/>
  <c r="L160" i="33"/>
  <c r="O160" i="33" s="1"/>
  <c r="Q160" i="33"/>
  <c r="K165" i="33"/>
  <c r="N165" i="33"/>
  <c r="L165" i="33"/>
  <c r="O165" i="33"/>
  <c r="N166" i="33"/>
  <c r="L166" i="33"/>
  <c r="O166" i="33" s="1"/>
  <c r="K167" i="33"/>
  <c r="N167" i="33"/>
  <c r="L167" i="33"/>
  <c r="O167" i="33"/>
  <c r="K168" i="33"/>
  <c r="N168" i="33"/>
  <c r="L168" i="33"/>
  <c r="O168" i="33"/>
  <c r="N173" i="33"/>
  <c r="L173" i="33"/>
  <c r="O173" i="33"/>
  <c r="K174" i="33"/>
  <c r="N174" i="33" s="1"/>
  <c r="L174" i="33"/>
  <c r="O174" i="33" s="1"/>
  <c r="K175" i="33"/>
  <c r="N175" i="33"/>
  <c r="R175" i="33" s="1"/>
  <c r="L175" i="33"/>
  <c r="O175" i="33" s="1"/>
  <c r="K176" i="33"/>
  <c r="L176" i="33"/>
  <c r="O176" i="33" s="1"/>
  <c r="N176" i="33"/>
  <c r="Q176" i="33" s="1"/>
  <c r="K181" i="33"/>
  <c r="N181" i="33" s="1"/>
  <c r="L181" i="33"/>
  <c r="O181" i="33"/>
  <c r="K182" i="33"/>
  <c r="N182" i="33" s="1"/>
  <c r="L182" i="33"/>
  <c r="O182" i="33" s="1"/>
  <c r="K187" i="33"/>
  <c r="N187" i="33" s="1"/>
  <c r="L187" i="33"/>
  <c r="O187" i="33"/>
  <c r="K188" i="33"/>
  <c r="N188" i="33"/>
  <c r="Q188" i="33" s="1"/>
  <c r="L188" i="33"/>
  <c r="O188" i="33" s="1"/>
  <c r="K189" i="33"/>
  <c r="N189" i="33" s="1"/>
  <c r="L189" i="33"/>
  <c r="O189" i="33"/>
  <c r="R189" i="33" s="1"/>
  <c r="K194" i="33"/>
  <c r="N194" i="33" s="1"/>
  <c r="O194" i="33"/>
  <c r="L199" i="33"/>
  <c r="O199" i="33" s="1"/>
  <c r="Q199" i="33"/>
  <c r="N199" i="33"/>
  <c r="K200" i="33"/>
  <c r="N200" i="33" s="1"/>
  <c r="L200" i="33"/>
  <c r="O200" i="33"/>
  <c r="K205" i="33"/>
  <c r="N205" i="33" s="1"/>
  <c r="Q205" i="33" s="1"/>
  <c r="L205" i="33"/>
  <c r="O205" i="33" s="1"/>
  <c r="K206" i="33"/>
  <c r="N206" i="33"/>
  <c r="L206" i="33"/>
  <c r="O206" i="33"/>
  <c r="K207" i="33"/>
  <c r="N207" i="33"/>
  <c r="L207" i="33"/>
  <c r="O207" i="33"/>
  <c r="K212" i="33"/>
  <c r="L212" i="33"/>
  <c r="O212" i="33" s="1"/>
  <c r="N212" i="33"/>
  <c r="L213" i="33"/>
  <c r="O213" i="33"/>
  <c r="N213" i="33"/>
  <c r="K214" i="33"/>
  <c r="N214" i="33" s="1"/>
  <c r="L214" i="33"/>
  <c r="O214" i="33" s="1"/>
  <c r="K219" i="33"/>
  <c r="N219" i="33"/>
  <c r="R219" i="33" s="1"/>
  <c r="O219" i="33"/>
  <c r="K224" i="33"/>
  <c r="N224" i="33" s="1"/>
  <c r="Q224" i="33"/>
  <c r="O224" i="33"/>
  <c r="L229" i="33"/>
  <c r="O229" i="33" s="1"/>
  <c r="N229" i="33"/>
  <c r="K230" i="33"/>
  <c r="N230" i="33"/>
  <c r="L230" i="33"/>
  <c r="O230" i="33"/>
  <c r="K231" i="33"/>
  <c r="L231" i="33"/>
  <c r="O231" i="33" s="1"/>
  <c r="N231" i="33"/>
  <c r="R231" i="33" s="1"/>
  <c r="K232" i="33"/>
  <c r="L232" i="33"/>
  <c r="O232" i="33" s="1"/>
  <c r="N232" i="33"/>
  <c r="K240" i="33"/>
  <c r="L240" i="33"/>
  <c r="O240" i="33" s="1"/>
  <c r="N240" i="33"/>
  <c r="K245" i="33"/>
  <c r="L245" i="33"/>
  <c r="O245" i="33" s="1"/>
  <c r="N245" i="33"/>
  <c r="K250" i="33"/>
  <c r="N250" i="33" s="1"/>
  <c r="L250" i="33"/>
  <c r="O250" i="33"/>
  <c r="K255" i="33"/>
  <c r="L255" i="33"/>
  <c r="O255" i="33" s="1"/>
  <c r="N255" i="33"/>
  <c r="K260" i="33"/>
  <c r="L260" i="33"/>
  <c r="O260" i="33"/>
  <c r="N260" i="33"/>
  <c r="K261" i="33"/>
  <c r="N261" i="33"/>
  <c r="L261" i="33"/>
  <c r="O261" i="33" s="1"/>
  <c r="K262" i="33"/>
  <c r="N262" i="33"/>
  <c r="L262" i="33"/>
  <c r="O262" i="33" s="1"/>
  <c r="K263" i="33"/>
  <c r="N263" i="33" s="1"/>
  <c r="R263" i="33" s="1"/>
  <c r="L263" i="33"/>
  <c r="O263" i="33" s="1"/>
  <c r="K268" i="33"/>
  <c r="N268" i="33"/>
  <c r="Q268" i="33" s="1"/>
  <c r="L268" i="33"/>
  <c r="O268" i="33" s="1"/>
  <c r="K273" i="33"/>
  <c r="N273" i="33"/>
  <c r="Q273" i="33" s="1"/>
  <c r="L273" i="33"/>
  <c r="O273" i="33"/>
  <c r="O4" i="33"/>
  <c r="K4" i="33"/>
  <c r="N4" i="33" s="1"/>
  <c r="K5" i="32"/>
  <c r="L5" i="32"/>
  <c r="O5" i="32" s="1"/>
  <c r="N5" i="32"/>
  <c r="K6" i="32"/>
  <c r="L6" i="32"/>
  <c r="O6" i="32" s="1"/>
  <c r="N6" i="32"/>
  <c r="K11" i="32"/>
  <c r="N11" i="32"/>
  <c r="L11" i="32"/>
  <c r="O11" i="32"/>
  <c r="K16" i="32"/>
  <c r="N16" i="32"/>
  <c r="R16" i="32" s="1"/>
  <c r="L16" i="32"/>
  <c r="O16" i="32" s="1"/>
  <c r="K21" i="32"/>
  <c r="L21" i="32"/>
  <c r="O21" i="32"/>
  <c r="N21" i="32"/>
  <c r="Q21" i="32"/>
  <c r="K22" i="32"/>
  <c r="N22" i="32" s="1"/>
  <c r="Q22" i="32" s="1"/>
  <c r="L22" i="32"/>
  <c r="O22" i="32" s="1"/>
  <c r="K27" i="32"/>
  <c r="N27" i="32"/>
  <c r="L27" i="32"/>
  <c r="O27" i="32"/>
  <c r="K28" i="32"/>
  <c r="N28" i="32" s="1"/>
  <c r="L28" i="32"/>
  <c r="O28" i="32" s="1"/>
  <c r="K29" i="32"/>
  <c r="N29" i="32" s="1"/>
  <c r="L29" i="32"/>
  <c r="O29" i="32" s="1"/>
  <c r="K34" i="32"/>
  <c r="N34" i="32" s="1"/>
  <c r="L34" i="32"/>
  <c r="O34" i="32" s="1"/>
  <c r="K39" i="32"/>
  <c r="N39" i="32" s="1"/>
  <c r="L39" i="32"/>
  <c r="O39" i="32" s="1"/>
  <c r="K40" i="32"/>
  <c r="N40" i="32" s="1"/>
  <c r="L40" i="32"/>
  <c r="O40" i="32"/>
  <c r="K45" i="32"/>
  <c r="N45" i="32" s="1"/>
  <c r="L45" i="32"/>
  <c r="O45" i="32" s="1"/>
  <c r="K46" i="32"/>
  <c r="N46" i="32" s="1"/>
  <c r="Q46" i="32" s="1"/>
  <c r="L46" i="32"/>
  <c r="O46" i="32" s="1"/>
  <c r="K47" i="32"/>
  <c r="N47" i="32" s="1"/>
  <c r="L47" i="32"/>
  <c r="O47" i="32" s="1"/>
  <c r="K48" i="32"/>
  <c r="N48" i="32" s="1"/>
  <c r="L48" i="32"/>
  <c r="O48" i="32" s="1"/>
  <c r="K53" i="32"/>
  <c r="N53" i="32"/>
  <c r="L53" i="32"/>
  <c r="O53" i="32"/>
  <c r="K58" i="32"/>
  <c r="N58" i="32" s="1"/>
  <c r="R58" i="32" s="1"/>
  <c r="L58" i="32"/>
  <c r="O58" i="32"/>
  <c r="K59" i="32"/>
  <c r="N59" i="32" s="1"/>
  <c r="L59" i="32"/>
  <c r="O59" i="32" s="1"/>
  <c r="K60" i="32"/>
  <c r="N60" i="32"/>
  <c r="Q60" i="32"/>
  <c r="L60" i="32"/>
  <c r="O60" i="32"/>
  <c r="K65" i="32"/>
  <c r="N65" i="32" s="1"/>
  <c r="L65" i="32"/>
  <c r="O65" i="32" s="1"/>
  <c r="Q65" i="32" s="1"/>
  <c r="K70" i="32"/>
  <c r="N70" i="32" s="1"/>
  <c r="Q70" i="32" s="1"/>
  <c r="L70" i="32"/>
  <c r="O70" i="32" s="1"/>
  <c r="K71" i="32"/>
  <c r="N71" i="32" s="1"/>
  <c r="L71" i="32"/>
  <c r="O71" i="32"/>
  <c r="K72" i="32"/>
  <c r="N72" i="32" s="1"/>
  <c r="L72" i="32"/>
  <c r="O72" i="32"/>
  <c r="K73" i="32"/>
  <c r="N73" i="32"/>
  <c r="L73" i="32"/>
  <c r="O73" i="32"/>
  <c r="K78" i="32"/>
  <c r="N78" i="32" s="1"/>
  <c r="L78" i="32"/>
  <c r="O78" i="32" s="1"/>
  <c r="K83" i="32"/>
  <c r="N83" i="32"/>
  <c r="L83" i="32"/>
  <c r="O83" i="32"/>
  <c r="K84" i="32"/>
  <c r="N84" i="32" s="1"/>
  <c r="L84" i="32"/>
  <c r="O84" i="32"/>
  <c r="K85" i="32"/>
  <c r="L85" i="32"/>
  <c r="O85" i="32" s="1"/>
  <c r="N85" i="32"/>
  <c r="K86" i="32"/>
  <c r="N86" i="32" s="1"/>
  <c r="L86" i="32"/>
  <c r="O86" i="32" s="1"/>
  <c r="K91" i="32"/>
  <c r="N91" i="32"/>
  <c r="L91" i="32"/>
  <c r="O91" i="32"/>
  <c r="K96" i="32"/>
  <c r="N96" i="32"/>
  <c r="Q96" i="32" s="1"/>
  <c r="L96" i="32"/>
  <c r="O96" i="32" s="1"/>
  <c r="K97" i="32"/>
  <c r="N97" i="32" s="1"/>
  <c r="L97" i="32"/>
  <c r="O97" i="32"/>
  <c r="K98" i="32"/>
  <c r="N98" i="32" s="1"/>
  <c r="L98" i="32"/>
  <c r="O98" i="32"/>
  <c r="K99" i="32"/>
  <c r="N99" i="32" s="1"/>
  <c r="L99" i="32"/>
  <c r="O99" i="32"/>
  <c r="K104" i="32"/>
  <c r="N104" i="32" s="1"/>
  <c r="L104" i="32"/>
  <c r="O104" i="32" s="1"/>
  <c r="Q104" i="32" s="1"/>
  <c r="K105" i="32"/>
  <c r="N105" i="32"/>
  <c r="Q105" i="32"/>
  <c r="L105" i="32"/>
  <c r="O105" i="32" s="1"/>
  <c r="K110" i="32"/>
  <c r="L110" i="32"/>
  <c r="O110" i="32"/>
  <c r="N110" i="32"/>
  <c r="K115" i="32"/>
  <c r="N115" i="32" s="1"/>
  <c r="L115" i="32"/>
  <c r="O115" i="32" s="1"/>
  <c r="K120" i="32"/>
  <c r="N120" i="32" s="1"/>
  <c r="R120" i="32" s="1"/>
  <c r="L120" i="32"/>
  <c r="O120" i="32" s="1"/>
  <c r="K121" i="32"/>
  <c r="N121" i="32" s="1"/>
  <c r="L121" i="32"/>
  <c r="O121" i="32"/>
  <c r="K126" i="32"/>
  <c r="L126" i="32"/>
  <c r="O126" i="32" s="1"/>
  <c r="Q126" i="32" s="1"/>
  <c r="N126" i="32"/>
  <c r="K127" i="32"/>
  <c r="N127" i="32" s="1"/>
  <c r="L127" i="32"/>
  <c r="O127" i="32"/>
  <c r="Q127" i="32"/>
  <c r="K128" i="32"/>
  <c r="N128" i="32"/>
  <c r="Q128" i="32" s="1"/>
  <c r="L128" i="32"/>
  <c r="O128" i="32"/>
  <c r="K129" i="32"/>
  <c r="L129" i="32"/>
  <c r="O129" i="32" s="1"/>
  <c r="N129" i="32"/>
  <c r="K134" i="32"/>
  <c r="N134" i="32"/>
  <c r="Q134" i="32"/>
  <c r="L134" i="32"/>
  <c r="O134" i="32" s="1"/>
  <c r="K139" i="32"/>
  <c r="N139" i="32" s="1"/>
  <c r="L139" i="32"/>
  <c r="O139" i="32"/>
  <c r="K140" i="32"/>
  <c r="N140" i="32" s="1"/>
  <c r="Q140" i="32" s="1"/>
  <c r="L140" i="32"/>
  <c r="O140" i="32"/>
  <c r="K145" i="32"/>
  <c r="L145" i="32"/>
  <c r="O145" i="32"/>
  <c r="N145" i="32"/>
  <c r="K146" i="32"/>
  <c r="L146" i="32"/>
  <c r="O146" i="32" s="1"/>
  <c r="Q146" i="32"/>
  <c r="N146" i="32"/>
  <c r="K151" i="32"/>
  <c r="N151" i="32" s="1"/>
  <c r="L151" i="32"/>
  <c r="O151" i="32" s="1"/>
  <c r="K152" i="32"/>
  <c r="N152" i="32" s="1"/>
  <c r="L152" i="32"/>
  <c r="O152" i="32"/>
  <c r="Q152" i="32" s="1"/>
  <c r="K157" i="32"/>
  <c r="N157" i="32"/>
  <c r="R157" i="32" s="1"/>
  <c r="L157" i="32"/>
  <c r="O157" i="32" s="1"/>
  <c r="K162" i="32"/>
  <c r="N162" i="32" s="1"/>
  <c r="L162" i="32"/>
  <c r="O162" i="32"/>
  <c r="K167" i="32"/>
  <c r="L167" i="32"/>
  <c r="O167" i="32" s="1"/>
  <c r="Q167" i="32"/>
  <c r="N167" i="32"/>
  <c r="K168" i="32"/>
  <c r="N168" i="32" s="1"/>
  <c r="L168" i="32"/>
  <c r="O168" i="32" s="1"/>
  <c r="K169" i="32"/>
  <c r="N169" i="32" s="1"/>
  <c r="L169" i="32"/>
  <c r="O169" i="32" s="1"/>
  <c r="K170" i="32"/>
  <c r="N170" i="32"/>
  <c r="Q170" i="32" s="1"/>
  <c r="L170" i="32"/>
  <c r="O170" i="32"/>
  <c r="K175" i="32"/>
  <c r="N175" i="32"/>
  <c r="L175" i="32"/>
  <c r="O175" i="32"/>
  <c r="K180" i="32"/>
  <c r="N180" i="32" s="1"/>
  <c r="L180" i="32"/>
  <c r="O180" i="32"/>
  <c r="K181" i="32"/>
  <c r="N181" i="32"/>
  <c r="L181" i="32"/>
  <c r="O181" i="32" s="1"/>
  <c r="R181" i="32" s="1"/>
  <c r="K186" i="32"/>
  <c r="N186" i="32" s="1"/>
  <c r="L186" i="32"/>
  <c r="O186" i="32" s="1"/>
  <c r="K187" i="32"/>
  <c r="N187" i="32" s="1"/>
  <c r="L187" i="32"/>
  <c r="O187" i="32"/>
  <c r="K188" i="32"/>
  <c r="N188" i="32" s="1"/>
  <c r="L188" i="32"/>
  <c r="O188" i="32" s="1"/>
  <c r="K189" i="32"/>
  <c r="L189" i="32"/>
  <c r="N189" i="32"/>
  <c r="O189" i="32"/>
  <c r="K194" i="32"/>
  <c r="N194" i="32" s="1"/>
  <c r="L194" i="32"/>
  <c r="O194" i="32" s="1"/>
  <c r="K199" i="32"/>
  <c r="N199" i="32" s="1"/>
  <c r="L199" i="32"/>
  <c r="O199" i="32" s="1"/>
  <c r="K200" i="32"/>
  <c r="N200" i="32" s="1"/>
  <c r="L200" i="32"/>
  <c r="O200" i="32" s="1"/>
  <c r="K201" i="32"/>
  <c r="N201" i="32" s="1"/>
  <c r="L201" i="32"/>
  <c r="O201" i="32"/>
  <c r="K202" i="32"/>
  <c r="N202" i="32" s="1"/>
  <c r="L202" i="32"/>
  <c r="O202" i="32" s="1"/>
  <c r="K207" i="32"/>
  <c r="N207" i="32" s="1"/>
  <c r="L207" i="32"/>
  <c r="O207" i="32" s="1"/>
  <c r="K212" i="32"/>
  <c r="N212" i="32" s="1"/>
  <c r="L212" i="32"/>
  <c r="O212" i="32" s="1"/>
  <c r="K213" i="32"/>
  <c r="N213" i="32" s="1"/>
  <c r="Q213" i="32" s="1"/>
  <c r="L213" i="32"/>
  <c r="O213" i="32" s="1"/>
  <c r="K214" i="32"/>
  <c r="N214" i="32"/>
  <c r="L214" i="32"/>
  <c r="O214" i="32"/>
  <c r="K215" i="32"/>
  <c r="N215" i="32"/>
  <c r="L215" i="32"/>
  <c r="O215" i="32" s="1"/>
  <c r="K220" i="32"/>
  <c r="N220" i="32"/>
  <c r="L220" i="32"/>
  <c r="O220" i="32"/>
  <c r="K225" i="32"/>
  <c r="N225" i="32"/>
  <c r="Q225" i="32"/>
  <c r="L225" i="32"/>
  <c r="O225" i="32" s="1"/>
  <c r="K226" i="32"/>
  <c r="N226" i="32" s="1"/>
  <c r="L226" i="32"/>
  <c r="O226" i="32" s="1"/>
  <c r="K227" i="32"/>
  <c r="N227" i="32" s="1"/>
  <c r="L227" i="32"/>
  <c r="O227" i="32" s="1"/>
  <c r="K228" i="32"/>
  <c r="N228" i="32" s="1"/>
  <c r="L228" i="32"/>
  <c r="O228" i="32" s="1"/>
  <c r="K236" i="32"/>
  <c r="N236" i="32"/>
  <c r="L236" i="32"/>
  <c r="O236" i="32" s="1"/>
  <c r="K237" i="32"/>
  <c r="N237" i="32" s="1"/>
  <c r="Q237" i="32" s="1"/>
  <c r="L237" i="32"/>
  <c r="O237" i="32"/>
  <c r="K242" i="32"/>
  <c r="N242" i="32" s="1"/>
  <c r="R242" i="32" s="1"/>
  <c r="L242" i="32"/>
  <c r="O242" i="32" s="1"/>
  <c r="K243" i="32"/>
  <c r="N243" i="32"/>
  <c r="L243" i="32"/>
  <c r="O243" i="32"/>
  <c r="K248" i="32"/>
  <c r="N248" i="32" s="1"/>
  <c r="L248" i="32"/>
  <c r="O248" i="32"/>
  <c r="K253" i="32"/>
  <c r="L253" i="32"/>
  <c r="O253" i="32" s="1"/>
  <c r="N253" i="32"/>
  <c r="K254" i="32"/>
  <c r="N254" i="32"/>
  <c r="L254" i="32"/>
  <c r="O254" i="32"/>
  <c r="K255" i="32"/>
  <c r="N255" i="32"/>
  <c r="L255" i="32"/>
  <c r="O255" i="32"/>
  <c r="K260" i="32"/>
  <c r="N260" i="32"/>
  <c r="L260" i="32"/>
  <c r="O260" i="32"/>
  <c r="K265" i="32"/>
  <c r="N265" i="32"/>
  <c r="Q265" i="32" s="1"/>
  <c r="L265" i="32"/>
  <c r="O265" i="32"/>
  <c r="K266" i="32"/>
  <c r="N266" i="32" s="1"/>
  <c r="L266" i="32"/>
  <c r="O266" i="32" s="1"/>
  <c r="K9" i="31"/>
  <c r="N9" i="31" s="1"/>
  <c r="L9" i="31"/>
  <c r="O9" i="31" s="1"/>
  <c r="K14" i="31"/>
  <c r="N14" i="31" s="1"/>
  <c r="Q14" i="31" s="1"/>
  <c r="L14" i="31"/>
  <c r="O14" i="31"/>
  <c r="K15" i="31"/>
  <c r="N15" i="31"/>
  <c r="L15" i="31"/>
  <c r="O15" i="31"/>
  <c r="K16" i="31"/>
  <c r="N16" i="31"/>
  <c r="L16" i="31"/>
  <c r="O16" i="31"/>
  <c r="K21" i="31"/>
  <c r="L21" i="31"/>
  <c r="O21" i="31" s="1"/>
  <c r="N21" i="31"/>
  <c r="K26" i="31"/>
  <c r="N26" i="31"/>
  <c r="L26" i="31"/>
  <c r="O26" i="31"/>
  <c r="K27" i="31"/>
  <c r="N27" i="31"/>
  <c r="L27" i="31"/>
  <c r="O27" i="31"/>
  <c r="K28" i="31"/>
  <c r="N28" i="31"/>
  <c r="L28" i="31"/>
  <c r="O28" i="31"/>
  <c r="R28" i="31" s="1"/>
  <c r="K33" i="31"/>
  <c r="N33" i="31"/>
  <c r="L33" i="31"/>
  <c r="O33" i="31" s="1"/>
  <c r="K38" i="31"/>
  <c r="L38" i="31"/>
  <c r="O38" i="31"/>
  <c r="N38" i="31"/>
  <c r="K39" i="31"/>
  <c r="N39" i="31" s="1"/>
  <c r="L39" i="31"/>
  <c r="O39" i="31"/>
  <c r="K40" i="31"/>
  <c r="N40" i="31"/>
  <c r="L40" i="31"/>
  <c r="O40" i="31" s="1"/>
  <c r="K45" i="31"/>
  <c r="N45" i="31" s="1"/>
  <c r="L45" i="31"/>
  <c r="O45" i="31"/>
  <c r="K46" i="31"/>
  <c r="N46" i="31" s="1"/>
  <c r="L46" i="31"/>
  <c r="O46" i="31" s="1"/>
  <c r="K47" i="31"/>
  <c r="N47" i="31" s="1"/>
  <c r="L47" i="31"/>
  <c r="O47" i="31" s="1"/>
  <c r="K52" i="31"/>
  <c r="N52" i="31" s="1"/>
  <c r="Q52" i="31" s="1"/>
  <c r="L52" i="31"/>
  <c r="O52" i="31"/>
  <c r="K57" i="31"/>
  <c r="L57" i="31"/>
  <c r="O57" i="31" s="1"/>
  <c r="N57" i="31"/>
  <c r="K58" i="31"/>
  <c r="N58" i="31"/>
  <c r="L58" i="31"/>
  <c r="O58" i="31"/>
  <c r="K59" i="31"/>
  <c r="N59" i="31"/>
  <c r="L59" i="31"/>
  <c r="O59" i="31"/>
  <c r="K60" i="31"/>
  <c r="N60" i="31"/>
  <c r="R60" i="31" s="1"/>
  <c r="L60" i="31"/>
  <c r="O60" i="31"/>
  <c r="K65" i="31"/>
  <c r="N65" i="31" s="1"/>
  <c r="L65" i="31"/>
  <c r="O65" i="31" s="1"/>
  <c r="K66" i="31"/>
  <c r="N66" i="31" s="1"/>
  <c r="L66" i="31"/>
  <c r="O66" i="31" s="1"/>
  <c r="K71" i="31"/>
  <c r="N71" i="31"/>
  <c r="L71" i="31"/>
  <c r="O71" i="31"/>
  <c r="K72" i="31"/>
  <c r="N72" i="31" s="1"/>
  <c r="L72" i="31"/>
  <c r="O72" i="31" s="1"/>
  <c r="K73" i="31"/>
  <c r="L73" i="31"/>
  <c r="O73" i="31"/>
  <c r="N73" i="31"/>
  <c r="K78" i="31"/>
  <c r="N78" i="31" s="1"/>
  <c r="Q78" i="31" s="1"/>
  <c r="L78" i="31"/>
  <c r="O78" i="31"/>
  <c r="K79" i="31"/>
  <c r="N79" i="31"/>
  <c r="L79" i="31"/>
  <c r="O79" i="31" s="1"/>
  <c r="K84" i="31"/>
  <c r="N84" i="31"/>
  <c r="L84" i="31"/>
  <c r="O84" i="31" s="1"/>
  <c r="K85" i="31"/>
  <c r="N85" i="31" s="1"/>
  <c r="L85" i="31"/>
  <c r="O85" i="31" s="1"/>
  <c r="K86" i="31"/>
  <c r="N86" i="31" s="1"/>
  <c r="L86" i="31"/>
  <c r="O86" i="31" s="1"/>
  <c r="K91" i="31"/>
  <c r="N91" i="31"/>
  <c r="L91" i="31"/>
  <c r="O91" i="31" s="1"/>
  <c r="K96" i="31"/>
  <c r="N96" i="31" s="1"/>
  <c r="L96" i="31"/>
  <c r="O96" i="31"/>
  <c r="Q96" i="31" s="1"/>
  <c r="K97" i="31"/>
  <c r="N97" i="31"/>
  <c r="L97" i="31"/>
  <c r="O97" i="31"/>
  <c r="K102" i="31"/>
  <c r="L102" i="31"/>
  <c r="O102" i="31" s="1"/>
  <c r="N102" i="31"/>
  <c r="Q102" i="31"/>
  <c r="K103" i="31"/>
  <c r="N103" i="31" s="1"/>
  <c r="L103" i="31"/>
  <c r="O103" i="31" s="1"/>
  <c r="K108" i="31"/>
  <c r="N108" i="31" s="1"/>
  <c r="L108" i="31"/>
  <c r="O108" i="31" s="1"/>
  <c r="Q108" i="31"/>
  <c r="K113" i="31"/>
  <c r="N113" i="31"/>
  <c r="L113" i="31"/>
  <c r="O113" i="31"/>
  <c r="K118" i="31"/>
  <c r="L118" i="31"/>
  <c r="O118" i="31" s="1"/>
  <c r="N118" i="31"/>
  <c r="K119" i="31"/>
  <c r="N119" i="31"/>
  <c r="L119" i="31"/>
  <c r="O119" i="31"/>
  <c r="K124" i="31"/>
  <c r="N124" i="31"/>
  <c r="L124" i="31"/>
  <c r="O124" i="31"/>
  <c r="K129" i="31"/>
  <c r="N129" i="31"/>
  <c r="L129" i="31"/>
  <c r="O129" i="31"/>
  <c r="K130" i="31"/>
  <c r="N130" i="31"/>
  <c r="L130" i="31"/>
  <c r="O130" i="31"/>
  <c r="K135" i="31"/>
  <c r="N135" i="31"/>
  <c r="L135" i="31"/>
  <c r="O135" i="31"/>
  <c r="Q135" i="31" s="1"/>
  <c r="K136" i="31"/>
  <c r="N136" i="31"/>
  <c r="L136" i="31"/>
  <c r="O136" i="31" s="1"/>
  <c r="K141" i="31"/>
  <c r="N141" i="31" s="1"/>
  <c r="L141" i="31"/>
  <c r="O141" i="31" s="1"/>
  <c r="K142" i="31"/>
  <c r="N142" i="31" s="1"/>
  <c r="Q142" i="31" s="1"/>
  <c r="L142" i="31"/>
  <c r="O142" i="31"/>
  <c r="K143" i="31"/>
  <c r="N143" i="31"/>
  <c r="L143" i="31"/>
  <c r="O143" i="31"/>
  <c r="K144" i="31"/>
  <c r="N144" i="31"/>
  <c r="L144" i="31"/>
  <c r="O144" i="31" s="1"/>
  <c r="K149" i="31"/>
  <c r="N149" i="31"/>
  <c r="L149" i="31"/>
  <c r="O149" i="31" s="1"/>
  <c r="K150" i="31"/>
  <c r="N150" i="31" s="1"/>
  <c r="L150" i="31"/>
  <c r="O150" i="31" s="1"/>
  <c r="R150" i="31"/>
  <c r="K155" i="31"/>
  <c r="N155" i="31"/>
  <c r="L155" i="31"/>
  <c r="O155" i="31"/>
  <c r="K160" i="31"/>
  <c r="L160" i="31"/>
  <c r="O160" i="31" s="1"/>
  <c r="N160" i="31"/>
  <c r="R160" i="31"/>
  <c r="K161" i="31"/>
  <c r="N161" i="31" s="1"/>
  <c r="L161" i="31"/>
  <c r="O161" i="31"/>
  <c r="K166" i="31"/>
  <c r="N166" i="31"/>
  <c r="L166" i="31"/>
  <c r="O166" i="31" s="1"/>
  <c r="K167" i="31"/>
  <c r="N167" i="31"/>
  <c r="L167" i="31"/>
  <c r="O167" i="31"/>
  <c r="K168" i="31"/>
  <c r="N168" i="31"/>
  <c r="L168" i="31"/>
  <c r="O168" i="31" s="1"/>
  <c r="K173" i="31"/>
  <c r="N173" i="31"/>
  <c r="L173" i="31"/>
  <c r="O173" i="31"/>
  <c r="K174" i="31"/>
  <c r="L174" i="31"/>
  <c r="O174" i="31"/>
  <c r="N174" i="31"/>
  <c r="K175" i="31"/>
  <c r="N175" i="31"/>
  <c r="L175" i="31"/>
  <c r="O175" i="31" s="1"/>
  <c r="K176" i="31"/>
  <c r="N176" i="31" s="1"/>
  <c r="L176" i="31"/>
  <c r="O176" i="31" s="1"/>
  <c r="K181" i="31"/>
  <c r="N181" i="31"/>
  <c r="L181" i="31"/>
  <c r="O181" i="31" s="1"/>
  <c r="K182" i="31"/>
  <c r="N182" i="31" s="1"/>
  <c r="L182" i="31"/>
  <c r="O182" i="31" s="1"/>
  <c r="K187" i="31"/>
  <c r="N187" i="31" s="1"/>
  <c r="L187" i="31"/>
  <c r="O187" i="31" s="1"/>
  <c r="K188" i="31"/>
  <c r="N188" i="31" s="1"/>
  <c r="Q188" i="31" s="1"/>
  <c r="L188" i="31"/>
  <c r="O188" i="31"/>
  <c r="K189" i="31"/>
  <c r="N189" i="31"/>
  <c r="L189" i="31"/>
  <c r="O189" i="31"/>
  <c r="K190" i="31"/>
  <c r="L190" i="31"/>
  <c r="O190" i="31" s="1"/>
  <c r="R190" i="31" s="1"/>
  <c r="N190" i="31"/>
  <c r="K195" i="31"/>
  <c r="N195" i="31"/>
  <c r="L195" i="31"/>
  <c r="O195" i="31" s="1"/>
  <c r="K200" i="31"/>
  <c r="N200" i="31" s="1"/>
  <c r="L200" i="31"/>
  <c r="O200" i="31" s="1"/>
  <c r="K201" i="31"/>
  <c r="N201" i="31"/>
  <c r="L201" i="31"/>
  <c r="O201" i="31"/>
  <c r="K202" i="31"/>
  <c r="L202" i="31"/>
  <c r="O202" i="31"/>
  <c r="Q202" i="31" s="1"/>
  <c r="N202" i="31"/>
  <c r="K203" i="31"/>
  <c r="N203" i="31" s="1"/>
  <c r="L203" i="31"/>
  <c r="O203" i="31" s="1"/>
  <c r="K211" i="31"/>
  <c r="N211" i="31"/>
  <c r="L211" i="31"/>
  <c r="O211" i="31"/>
  <c r="K212" i="31"/>
  <c r="N212" i="31" s="1"/>
  <c r="L212" i="31"/>
  <c r="O212" i="31" s="1"/>
  <c r="R212" i="31"/>
  <c r="K213" i="31"/>
  <c r="N213" i="31" s="1"/>
  <c r="L213" i="31"/>
  <c r="O213" i="31" s="1"/>
  <c r="K218" i="31"/>
  <c r="L218" i="31"/>
  <c r="O218" i="31" s="1"/>
  <c r="N218" i="31"/>
  <c r="R218" i="31" s="1"/>
  <c r="K223" i="31"/>
  <c r="N223" i="31" s="1"/>
  <c r="L223" i="31"/>
  <c r="O223" i="31" s="1"/>
  <c r="K224" i="31"/>
  <c r="L224" i="31"/>
  <c r="O224" i="31"/>
  <c r="N224" i="31"/>
  <c r="Q224" i="31" s="1"/>
  <c r="K229" i="31"/>
  <c r="N229" i="31" s="1"/>
  <c r="L229" i="31"/>
  <c r="O229" i="31"/>
  <c r="K9" i="30"/>
  <c r="N9" i="30"/>
  <c r="L9" i="30"/>
  <c r="O9" i="30"/>
  <c r="K10" i="30"/>
  <c r="N10" i="30" s="1"/>
  <c r="Q10" i="30" s="1"/>
  <c r="L10" i="30"/>
  <c r="O10" i="30" s="1"/>
  <c r="K11" i="30"/>
  <c r="L11" i="30"/>
  <c r="O11" i="30" s="1"/>
  <c r="N11" i="30"/>
  <c r="K12" i="30"/>
  <c r="N12" i="30" s="1"/>
  <c r="L12" i="30"/>
  <c r="O12" i="30" s="1"/>
  <c r="K17" i="30"/>
  <c r="L17" i="30"/>
  <c r="O17" i="30" s="1"/>
  <c r="N17" i="30"/>
  <c r="K22" i="30"/>
  <c r="L22" i="30"/>
  <c r="O22" i="30" s="1"/>
  <c r="N22" i="30"/>
  <c r="Q22" i="30" s="1"/>
  <c r="K23" i="30"/>
  <c r="N23" i="30" s="1"/>
  <c r="L23" i="30"/>
  <c r="O23" i="30" s="1"/>
  <c r="K24" i="30"/>
  <c r="N24" i="30" s="1"/>
  <c r="L24" i="30"/>
  <c r="O24" i="30"/>
  <c r="Q24" i="30"/>
  <c r="K29" i="30"/>
  <c r="N29" i="30"/>
  <c r="L29" i="30"/>
  <c r="O29" i="30"/>
  <c r="K30" i="30"/>
  <c r="N30" i="30"/>
  <c r="L30" i="30"/>
  <c r="O30" i="30"/>
  <c r="K35" i="30"/>
  <c r="N35" i="30"/>
  <c r="Q35" i="30" s="1"/>
  <c r="L35" i="30"/>
  <c r="O35" i="30"/>
  <c r="K36" i="30"/>
  <c r="N36" i="30"/>
  <c r="L36" i="30"/>
  <c r="O36" i="30"/>
  <c r="K37" i="30"/>
  <c r="N37" i="30" s="1"/>
  <c r="L37" i="30"/>
  <c r="O37" i="30"/>
  <c r="K38" i="30"/>
  <c r="N38" i="30" s="1"/>
  <c r="L38" i="30"/>
  <c r="O38" i="30"/>
  <c r="K43" i="30"/>
  <c r="N43" i="30" s="1"/>
  <c r="L43" i="30"/>
  <c r="O43" i="30" s="1"/>
  <c r="K44" i="30"/>
  <c r="N44" i="30" s="1"/>
  <c r="Q44" i="30" s="1"/>
  <c r="L44" i="30"/>
  <c r="O44" i="30"/>
  <c r="K45" i="30"/>
  <c r="L45" i="30"/>
  <c r="O45" i="30" s="1"/>
  <c r="N45" i="30"/>
  <c r="K46" i="30"/>
  <c r="N46" i="30" s="1"/>
  <c r="L46" i="30"/>
  <c r="O46" i="30"/>
  <c r="K51" i="30"/>
  <c r="N51" i="30" s="1"/>
  <c r="L51" i="30"/>
  <c r="O51" i="30" s="1"/>
  <c r="Q51" i="30" s="1"/>
  <c r="K52" i="30"/>
  <c r="N52" i="30" s="1"/>
  <c r="L52" i="30"/>
  <c r="O52" i="30"/>
  <c r="K57" i="30"/>
  <c r="N57" i="30" s="1"/>
  <c r="L57" i="30"/>
  <c r="O57" i="30"/>
  <c r="K58" i="30"/>
  <c r="L58" i="30"/>
  <c r="O58" i="30"/>
  <c r="N58" i="30"/>
  <c r="Q58" i="30"/>
  <c r="K63" i="30"/>
  <c r="N63" i="30" s="1"/>
  <c r="R63" i="30" s="1"/>
  <c r="L63" i="30"/>
  <c r="O63" i="30" s="1"/>
  <c r="K64" i="30"/>
  <c r="N64" i="30"/>
  <c r="R64" i="30" s="1"/>
  <c r="L64" i="30"/>
  <c r="O64" i="30"/>
  <c r="K65" i="30"/>
  <c r="N65" i="30" s="1"/>
  <c r="L65" i="30"/>
  <c r="O65" i="30"/>
  <c r="R65" i="30" s="1"/>
  <c r="K66" i="30"/>
  <c r="N66" i="30"/>
  <c r="L66" i="30"/>
  <c r="O66" i="30"/>
  <c r="K71" i="30"/>
  <c r="N71" i="30" s="1"/>
  <c r="L71" i="30"/>
  <c r="O71" i="30" s="1"/>
  <c r="K72" i="30"/>
  <c r="N72" i="30"/>
  <c r="Q72" i="30" s="1"/>
  <c r="L72" i="30"/>
  <c r="O72" i="30"/>
  <c r="K73" i="30"/>
  <c r="N73" i="30"/>
  <c r="L73" i="30"/>
  <c r="O73" i="30" s="1"/>
  <c r="K74" i="30"/>
  <c r="N74" i="30" s="1"/>
  <c r="L74" i="30"/>
  <c r="O74" i="30"/>
  <c r="R74" i="30" s="1"/>
  <c r="K79" i="30"/>
  <c r="L79" i="30"/>
  <c r="N79" i="30"/>
  <c r="R79" i="30" s="1"/>
  <c r="O79" i="30"/>
  <c r="K80" i="30"/>
  <c r="N80" i="30" s="1"/>
  <c r="L80" i="30"/>
  <c r="O80" i="30" s="1"/>
  <c r="K81" i="30"/>
  <c r="N81" i="30"/>
  <c r="L81" i="30"/>
  <c r="O81" i="30"/>
  <c r="K82" i="30"/>
  <c r="L82" i="30"/>
  <c r="O82" i="30"/>
  <c r="N82" i="30"/>
  <c r="Q82" i="30" s="1"/>
  <c r="K87" i="30"/>
  <c r="N87" i="30"/>
  <c r="L87" i="30"/>
  <c r="O87" i="30"/>
  <c r="K88" i="30"/>
  <c r="N88" i="30"/>
  <c r="L88" i="30"/>
  <c r="O88" i="30"/>
  <c r="K93" i="30"/>
  <c r="L93" i="30"/>
  <c r="O93" i="30" s="1"/>
  <c r="N93" i="30"/>
  <c r="K94" i="30"/>
  <c r="N94" i="30"/>
  <c r="L94" i="30"/>
  <c r="O94" i="30"/>
  <c r="K95" i="30"/>
  <c r="L95" i="30"/>
  <c r="O95" i="30" s="1"/>
  <c r="N95" i="30"/>
  <c r="Q95" i="30" s="1"/>
  <c r="R95" i="30"/>
  <c r="K100" i="30"/>
  <c r="N100" i="30"/>
  <c r="Q100" i="30" s="1"/>
  <c r="L100" i="30"/>
  <c r="O100" i="30" s="1"/>
  <c r="K105" i="30"/>
  <c r="N105" i="30" s="1"/>
  <c r="L105" i="30"/>
  <c r="O105" i="30"/>
  <c r="K110" i="30"/>
  <c r="N110" i="30" s="1"/>
  <c r="L110" i="30"/>
  <c r="O110" i="30"/>
  <c r="K111" i="30"/>
  <c r="N111" i="30"/>
  <c r="L111" i="30"/>
  <c r="O111" i="30"/>
  <c r="K116" i="30"/>
  <c r="N116" i="30" s="1"/>
  <c r="L116" i="30"/>
  <c r="O116" i="30" s="1"/>
  <c r="K121" i="30"/>
  <c r="N121" i="30" s="1"/>
  <c r="L121" i="30"/>
  <c r="O121" i="30"/>
  <c r="K122" i="30"/>
  <c r="N122" i="30" s="1"/>
  <c r="L122" i="30"/>
  <c r="O122" i="30"/>
  <c r="K123" i="30"/>
  <c r="L123" i="30"/>
  <c r="O123" i="30" s="1"/>
  <c r="Q123" i="30" s="1"/>
  <c r="N123" i="30"/>
  <c r="K128" i="30"/>
  <c r="N128" i="30"/>
  <c r="L128" i="30"/>
  <c r="O128" i="30" s="1"/>
  <c r="K129" i="30"/>
  <c r="N129" i="30" s="1"/>
  <c r="L129" i="30"/>
  <c r="O129" i="30" s="1"/>
  <c r="K134" i="30"/>
  <c r="N134" i="30" s="1"/>
  <c r="Q134" i="30" s="1"/>
  <c r="L134" i="30"/>
  <c r="O134" i="30"/>
  <c r="K139" i="30"/>
  <c r="N139" i="30" s="1"/>
  <c r="L139" i="30"/>
  <c r="O139" i="30"/>
  <c r="K140" i="30"/>
  <c r="N140" i="30"/>
  <c r="L140" i="30"/>
  <c r="O140" i="30" s="1"/>
  <c r="K141" i="30"/>
  <c r="N141" i="30" s="1"/>
  <c r="R141" i="30" s="1"/>
  <c r="L141" i="30"/>
  <c r="O141" i="30"/>
  <c r="K142" i="30"/>
  <c r="N142" i="30"/>
  <c r="L142" i="30"/>
  <c r="O142" i="30" s="1"/>
  <c r="K147" i="30"/>
  <c r="N147" i="30" s="1"/>
  <c r="R147" i="30" s="1"/>
  <c r="L147" i="30"/>
  <c r="O147" i="30"/>
  <c r="K148" i="30"/>
  <c r="N148" i="30"/>
  <c r="L148" i="30"/>
  <c r="O148" i="30"/>
  <c r="R148" i="30" s="1"/>
  <c r="K153" i="30"/>
  <c r="N153" i="30"/>
  <c r="L153" i="30"/>
  <c r="O153" i="30" s="1"/>
  <c r="K154" i="30"/>
  <c r="N154" i="30" s="1"/>
  <c r="L154" i="30"/>
  <c r="O154" i="30" s="1"/>
  <c r="K159" i="30"/>
  <c r="N159" i="30" s="1"/>
  <c r="L159" i="30"/>
  <c r="O159" i="30"/>
  <c r="K160" i="30"/>
  <c r="N160" i="30"/>
  <c r="L160" i="30"/>
  <c r="O160" i="30"/>
  <c r="K161" i="30"/>
  <c r="N161" i="30"/>
  <c r="L161" i="30"/>
  <c r="O161" i="30" s="1"/>
  <c r="K162" i="30"/>
  <c r="N162" i="30"/>
  <c r="L162" i="30"/>
  <c r="O162" i="30"/>
  <c r="R162" i="30" s="1"/>
  <c r="K167" i="30"/>
  <c r="N167" i="30" s="1"/>
  <c r="R167" i="30" s="1"/>
  <c r="L167" i="30"/>
  <c r="O167" i="30" s="1"/>
  <c r="K168" i="30"/>
  <c r="N168" i="30"/>
  <c r="L168" i="30"/>
  <c r="O168" i="30"/>
  <c r="K173" i="30"/>
  <c r="N173" i="30" s="1"/>
  <c r="Q173" i="30" s="1"/>
  <c r="L173" i="30"/>
  <c r="O173" i="30"/>
  <c r="K174" i="30"/>
  <c r="N174" i="30" s="1"/>
  <c r="L174" i="30"/>
  <c r="O174" i="30" s="1"/>
  <c r="K175" i="30"/>
  <c r="N175" i="30"/>
  <c r="L175" i="30"/>
  <c r="O175" i="30"/>
  <c r="K180" i="30"/>
  <c r="N180" i="30" s="1"/>
  <c r="L180" i="30"/>
  <c r="O180" i="30" s="1"/>
  <c r="R180" i="30" s="1"/>
  <c r="K181" i="30"/>
  <c r="N181" i="30" s="1"/>
  <c r="L181" i="30"/>
  <c r="O181" i="30" s="1"/>
  <c r="K182" i="30"/>
  <c r="N182" i="30" s="1"/>
  <c r="L182" i="30"/>
  <c r="O182" i="30"/>
  <c r="K183" i="30"/>
  <c r="N183" i="30"/>
  <c r="L183" i="30"/>
  <c r="O183" i="30"/>
  <c r="K191" i="30"/>
  <c r="N191" i="30" s="1"/>
  <c r="L191" i="30"/>
  <c r="O191" i="30" s="1"/>
  <c r="K196" i="30"/>
  <c r="N196" i="30" s="1"/>
  <c r="L196" i="30"/>
  <c r="O196" i="30"/>
  <c r="K197" i="30"/>
  <c r="N197" i="30"/>
  <c r="Q197" i="30" s="1"/>
  <c r="L197" i="30"/>
  <c r="O197" i="30" s="1"/>
  <c r="K198" i="30"/>
  <c r="N198" i="30" s="1"/>
  <c r="L198" i="30"/>
  <c r="O198" i="30" s="1"/>
  <c r="K203" i="30"/>
  <c r="N203" i="30"/>
  <c r="L203" i="30"/>
  <c r="O203" i="30"/>
  <c r="K204" i="30"/>
  <c r="N204" i="30" s="1"/>
  <c r="L204" i="30"/>
  <c r="O204" i="30" s="1"/>
  <c r="R204" i="30" s="1"/>
  <c r="K209" i="30"/>
  <c r="N209" i="30" s="1"/>
  <c r="L209" i="30"/>
  <c r="O209" i="30" s="1"/>
  <c r="O4" i="30"/>
  <c r="L4" i="30"/>
  <c r="K4" i="30"/>
  <c r="N4" i="30"/>
  <c r="K5" i="29"/>
  <c r="N5" i="29" s="1"/>
  <c r="L5" i="29"/>
  <c r="O5" i="29" s="1"/>
  <c r="K6" i="29"/>
  <c r="N6" i="29" s="1"/>
  <c r="Q6" i="29" s="1"/>
  <c r="L6" i="29"/>
  <c r="O6" i="29"/>
  <c r="K7" i="29"/>
  <c r="N7" i="29" s="1"/>
  <c r="L7" i="29"/>
  <c r="O7" i="29"/>
  <c r="K8" i="29"/>
  <c r="N8" i="29"/>
  <c r="L8" i="29"/>
  <c r="O8" i="29"/>
  <c r="Q8" i="29" s="1"/>
  <c r="K13" i="29"/>
  <c r="N13" i="29"/>
  <c r="L13" i="29"/>
  <c r="O13" i="29" s="1"/>
  <c r="K18" i="29"/>
  <c r="N18" i="29" s="1"/>
  <c r="L18" i="29"/>
  <c r="O18" i="29"/>
  <c r="K23" i="29"/>
  <c r="N23" i="29" s="1"/>
  <c r="Q23" i="29" s="1"/>
  <c r="L23" i="29"/>
  <c r="O23" i="29"/>
  <c r="K24" i="29"/>
  <c r="N24" i="29"/>
  <c r="L24" i="29"/>
  <c r="O24" i="29" s="1"/>
  <c r="R24" i="29" s="1"/>
  <c r="K25" i="29"/>
  <c r="N25" i="29" s="1"/>
  <c r="L25" i="29"/>
  <c r="O25" i="29"/>
  <c r="K26" i="29"/>
  <c r="L26" i="29"/>
  <c r="O26" i="29"/>
  <c r="N26" i="29"/>
  <c r="Q26" i="29" s="1"/>
  <c r="K31" i="29"/>
  <c r="N31" i="29"/>
  <c r="Q31" i="29"/>
  <c r="L31" i="29"/>
  <c r="O31" i="29"/>
  <c r="K36" i="29"/>
  <c r="N36" i="29"/>
  <c r="R36" i="29" s="1"/>
  <c r="L36" i="29"/>
  <c r="O36" i="29"/>
  <c r="K37" i="29"/>
  <c r="N37" i="29" s="1"/>
  <c r="L37" i="29"/>
  <c r="O37" i="29"/>
  <c r="K38" i="29"/>
  <c r="N38" i="29" s="1"/>
  <c r="Q38" i="29" s="1"/>
  <c r="L38" i="29"/>
  <c r="O38" i="29" s="1"/>
  <c r="K39" i="29"/>
  <c r="N39" i="29" s="1"/>
  <c r="L39" i="29"/>
  <c r="O39" i="29"/>
  <c r="K40" i="29"/>
  <c r="N40" i="29" s="1"/>
  <c r="L40" i="29"/>
  <c r="O40" i="29" s="1"/>
  <c r="K45" i="29"/>
  <c r="N45" i="29" s="1"/>
  <c r="L45" i="29"/>
  <c r="O45" i="29"/>
  <c r="K46" i="29"/>
  <c r="L46" i="29"/>
  <c r="O46" i="29"/>
  <c r="N46" i="29"/>
  <c r="Q46" i="29" s="1"/>
  <c r="K51" i="29"/>
  <c r="N51" i="29" s="1"/>
  <c r="L51" i="29"/>
  <c r="O51" i="29"/>
  <c r="K52" i="29"/>
  <c r="N52" i="29" s="1"/>
  <c r="L52" i="29"/>
  <c r="O52" i="29"/>
  <c r="K53" i="29"/>
  <c r="N53" i="29" s="1"/>
  <c r="L53" i="29"/>
  <c r="O53" i="29" s="1"/>
  <c r="K54" i="29"/>
  <c r="N54" i="29"/>
  <c r="L54" i="29"/>
  <c r="O54" i="29"/>
  <c r="K55" i="29"/>
  <c r="N55" i="29" s="1"/>
  <c r="Q55" i="29" s="1"/>
  <c r="L55" i="29"/>
  <c r="O55" i="29" s="1"/>
  <c r="K60" i="29"/>
  <c r="N60" i="29"/>
  <c r="L60" i="29"/>
  <c r="O60" i="29"/>
  <c r="K65" i="29"/>
  <c r="N65" i="29"/>
  <c r="L65" i="29"/>
  <c r="O65" i="29"/>
  <c r="K66" i="29"/>
  <c r="L66" i="29"/>
  <c r="O66" i="29" s="1"/>
  <c r="N66" i="29"/>
  <c r="K67" i="29"/>
  <c r="N67" i="29"/>
  <c r="L67" i="29"/>
  <c r="O67" i="29"/>
  <c r="K72" i="29"/>
  <c r="N72" i="29" s="1"/>
  <c r="L72" i="29"/>
  <c r="O72" i="29" s="1"/>
  <c r="Q72" i="29"/>
  <c r="K77" i="29"/>
  <c r="N77" i="29" s="1"/>
  <c r="L77" i="29"/>
  <c r="O77" i="29"/>
  <c r="K78" i="29"/>
  <c r="N78" i="29"/>
  <c r="L78" i="29"/>
  <c r="O78" i="29"/>
  <c r="K79" i="29"/>
  <c r="N79" i="29" s="1"/>
  <c r="Q79" i="29" s="1"/>
  <c r="L79" i="29"/>
  <c r="O79" i="29"/>
  <c r="K80" i="29"/>
  <c r="N80" i="29" s="1"/>
  <c r="L80" i="29"/>
  <c r="O80" i="29" s="1"/>
  <c r="K81" i="29"/>
  <c r="N81" i="29"/>
  <c r="L81" i="29"/>
  <c r="O81" i="29"/>
  <c r="K86" i="29"/>
  <c r="N86" i="29" s="1"/>
  <c r="L86" i="29"/>
  <c r="O86" i="29" s="1"/>
  <c r="K87" i="29"/>
  <c r="N87" i="29"/>
  <c r="L87" i="29"/>
  <c r="O87" i="29"/>
  <c r="K92" i="29"/>
  <c r="N92" i="29" s="1"/>
  <c r="L92" i="29"/>
  <c r="O92" i="29"/>
  <c r="K93" i="29"/>
  <c r="N93" i="29" s="1"/>
  <c r="L93" i="29"/>
  <c r="O93" i="29"/>
  <c r="K94" i="29"/>
  <c r="N94" i="29" s="1"/>
  <c r="L94" i="29"/>
  <c r="O94" i="29"/>
  <c r="K99" i="29"/>
  <c r="N99" i="29" s="1"/>
  <c r="Q99" i="29" s="1"/>
  <c r="L99" i="29"/>
  <c r="O99" i="29"/>
  <c r="K100" i="29"/>
  <c r="N100" i="29" s="1"/>
  <c r="L100" i="29"/>
  <c r="O100" i="29" s="1"/>
  <c r="K105" i="29"/>
  <c r="N105" i="29" s="1"/>
  <c r="L105" i="29"/>
  <c r="O105" i="29"/>
  <c r="K106" i="29"/>
  <c r="N106" i="29" s="1"/>
  <c r="L106" i="29"/>
  <c r="O106" i="29"/>
  <c r="K111" i="29"/>
  <c r="L111" i="29"/>
  <c r="O111" i="29" s="1"/>
  <c r="N111" i="29"/>
  <c r="K112" i="29"/>
  <c r="L112" i="29"/>
  <c r="O112" i="29"/>
  <c r="N112" i="29"/>
  <c r="K117" i="29"/>
  <c r="N117" i="29"/>
  <c r="L117" i="29"/>
  <c r="O117" i="29"/>
  <c r="K118" i="29"/>
  <c r="L118" i="29"/>
  <c r="O118" i="29"/>
  <c r="N118" i="29"/>
  <c r="Q118" i="29" s="1"/>
  <c r="K119" i="29"/>
  <c r="N119" i="29" s="1"/>
  <c r="L119" i="29"/>
  <c r="O119" i="29"/>
  <c r="K124" i="29"/>
  <c r="L124" i="29"/>
  <c r="O124" i="29" s="1"/>
  <c r="N124" i="29"/>
  <c r="Q124" i="29" s="1"/>
  <c r="K129" i="29"/>
  <c r="N129" i="29"/>
  <c r="L129" i="29"/>
  <c r="O129" i="29" s="1"/>
  <c r="K134" i="29"/>
  <c r="N134" i="29" s="1"/>
  <c r="L134" i="29"/>
  <c r="O134" i="29" s="1"/>
  <c r="K139" i="29"/>
  <c r="N139" i="29"/>
  <c r="L139" i="29"/>
  <c r="O139" i="29" s="1"/>
  <c r="K144" i="29"/>
  <c r="N144" i="29" s="1"/>
  <c r="R144" i="29" s="1"/>
  <c r="Q144" i="29"/>
  <c r="L144" i="29"/>
  <c r="O144" i="29"/>
  <c r="K145" i="29"/>
  <c r="N145" i="29" s="1"/>
  <c r="L145" i="29"/>
  <c r="O145" i="29" s="1"/>
  <c r="K146" i="29"/>
  <c r="N146" i="29" s="1"/>
  <c r="L146" i="29"/>
  <c r="O146" i="29"/>
  <c r="K151" i="29"/>
  <c r="N151" i="29"/>
  <c r="L151" i="29"/>
  <c r="O151" i="29"/>
  <c r="K152" i="29"/>
  <c r="N152" i="29"/>
  <c r="L152" i="29"/>
  <c r="O152" i="29"/>
  <c r="K157" i="29"/>
  <c r="N157" i="29"/>
  <c r="L157" i="29"/>
  <c r="O157" i="29"/>
  <c r="K162" i="29"/>
  <c r="N162" i="29"/>
  <c r="L162" i="29"/>
  <c r="O162" i="29"/>
  <c r="Q162" i="29" s="1"/>
  <c r="K163" i="29"/>
  <c r="N163" i="29"/>
  <c r="L163" i="29"/>
  <c r="O163" i="29"/>
  <c r="K164" i="29"/>
  <c r="N164" i="29" s="1"/>
  <c r="L164" i="29"/>
  <c r="O164" i="29" s="1"/>
  <c r="R164" i="29"/>
  <c r="K169" i="29"/>
  <c r="N169" i="29" s="1"/>
  <c r="R169" i="29" s="1"/>
  <c r="L169" i="29"/>
  <c r="O169" i="29"/>
  <c r="K170" i="29"/>
  <c r="N170" i="29" s="1"/>
  <c r="L170" i="29"/>
  <c r="O170" i="29" s="1"/>
  <c r="K171" i="29"/>
  <c r="N171" i="29" s="1"/>
  <c r="L171" i="29"/>
  <c r="O171" i="29"/>
  <c r="R171" i="29"/>
  <c r="K172" i="29"/>
  <c r="N172" i="29"/>
  <c r="L172" i="29"/>
  <c r="O172" i="29"/>
  <c r="K173" i="29"/>
  <c r="N173" i="29"/>
  <c r="L173" i="29"/>
  <c r="O173" i="29"/>
  <c r="R173" i="29" s="1"/>
  <c r="K178" i="29"/>
  <c r="N178" i="29"/>
  <c r="L178" i="29"/>
  <c r="O178" i="29"/>
  <c r="K179" i="29"/>
  <c r="N179" i="29"/>
  <c r="L179" i="29"/>
  <c r="O179" i="29"/>
  <c r="Q179" i="29" s="1"/>
  <c r="K184" i="29"/>
  <c r="N184" i="29"/>
  <c r="L184" i="29"/>
  <c r="O184" i="29"/>
  <c r="K185" i="29"/>
  <c r="N185" i="29"/>
  <c r="L185" i="29"/>
  <c r="O185" i="29"/>
  <c r="R185" i="29" s="1"/>
  <c r="K186" i="29"/>
  <c r="N186" i="29"/>
  <c r="L186" i="29"/>
  <c r="O186" i="29"/>
  <c r="K187" i="29"/>
  <c r="N187" i="29"/>
  <c r="L187" i="29"/>
  <c r="O187" i="29"/>
  <c r="Q187" i="29" s="1"/>
  <c r="K192" i="29"/>
  <c r="N192" i="29"/>
  <c r="L192" i="29"/>
  <c r="O192" i="29"/>
  <c r="K197" i="29"/>
  <c r="N197" i="29"/>
  <c r="L197" i="29"/>
  <c r="O197" i="29"/>
  <c r="Q197" i="29" s="1"/>
  <c r="K202" i="29"/>
  <c r="N202" i="29"/>
  <c r="L202" i="29"/>
  <c r="O202" i="29"/>
  <c r="K203" i="29"/>
  <c r="N203" i="29"/>
  <c r="L203" i="29"/>
  <c r="O203" i="29"/>
  <c r="Q203" i="29" s="1"/>
  <c r="K204" i="29"/>
  <c r="N204" i="29"/>
  <c r="Q204" i="29" s="1"/>
  <c r="L204" i="29"/>
  <c r="O204" i="29" s="1"/>
  <c r="K205" i="29"/>
  <c r="N205" i="29"/>
  <c r="L205" i="29"/>
  <c r="O205" i="29" s="1"/>
  <c r="K210" i="29"/>
  <c r="N210" i="29" s="1"/>
  <c r="L210" i="29"/>
  <c r="O210" i="29"/>
  <c r="K211" i="29"/>
  <c r="N211" i="29"/>
  <c r="L211" i="29"/>
  <c r="O211" i="29" s="1"/>
  <c r="K219" i="29"/>
  <c r="N219" i="29" s="1"/>
  <c r="L219" i="29"/>
  <c r="O219" i="29" s="1"/>
  <c r="K220" i="29"/>
  <c r="N220" i="29" s="1"/>
  <c r="L220" i="29"/>
  <c r="O220" i="29"/>
  <c r="K221" i="29"/>
  <c r="N221" i="29" s="1"/>
  <c r="L221" i="29"/>
  <c r="O221" i="29" s="1"/>
  <c r="K226" i="29"/>
  <c r="N226" i="29"/>
  <c r="L226" i="29"/>
  <c r="O226" i="29" s="1"/>
  <c r="K231" i="29"/>
  <c r="N231" i="29" s="1"/>
  <c r="L231" i="29"/>
  <c r="O231" i="29" s="1"/>
  <c r="R231" i="29" s="1"/>
  <c r="K232" i="29"/>
  <c r="N232" i="29"/>
  <c r="L232" i="29"/>
  <c r="O232" i="29" s="1"/>
  <c r="K237" i="29"/>
  <c r="N237" i="29" s="1"/>
  <c r="L237" i="29"/>
  <c r="O237" i="29" s="1"/>
  <c r="K9" i="28"/>
  <c r="N9" i="28"/>
  <c r="L9" i="28"/>
  <c r="O9" i="28" s="1"/>
  <c r="R9" i="28" s="1"/>
  <c r="K10" i="28"/>
  <c r="N10" i="28" s="1"/>
  <c r="L10" i="28"/>
  <c r="O10" i="28"/>
  <c r="K11" i="28"/>
  <c r="N11" i="28" s="1"/>
  <c r="L11" i="28"/>
  <c r="O11" i="28"/>
  <c r="K16" i="28"/>
  <c r="L16" i="28"/>
  <c r="O16" i="28" s="1"/>
  <c r="N16" i="28"/>
  <c r="K21" i="28"/>
  <c r="N21" i="28"/>
  <c r="L21" i="28"/>
  <c r="O21" i="28"/>
  <c r="K22" i="28"/>
  <c r="N22" i="28"/>
  <c r="Q22" i="28"/>
  <c r="L22" i="28"/>
  <c r="O22" i="28" s="1"/>
  <c r="K23" i="28"/>
  <c r="N23" i="28" s="1"/>
  <c r="L23" i="28"/>
  <c r="O23" i="28" s="1"/>
  <c r="K28" i="28"/>
  <c r="L28" i="28"/>
  <c r="O28" i="28" s="1"/>
  <c r="N28" i="28"/>
  <c r="Q28" i="28" s="1"/>
  <c r="K29" i="28"/>
  <c r="N29" i="28" s="1"/>
  <c r="L29" i="28"/>
  <c r="O29" i="28" s="1"/>
  <c r="R29" i="28" s="1"/>
  <c r="K30" i="28"/>
  <c r="N30" i="28"/>
  <c r="L30" i="28"/>
  <c r="O30" i="28" s="1"/>
  <c r="K35" i="28"/>
  <c r="N35" i="28" s="1"/>
  <c r="L35" i="28"/>
  <c r="O35" i="28" s="1"/>
  <c r="K36" i="28"/>
  <c r="N36" i="28"/>
  <c r="Q36" i="28"/>
  <c r="L36" i="28"/>
  <c r="O36" i="28"/>
  <c r="K41" i="28"/>
  <c r="N41" i="28"/>
  <c r="L41" i="28"/>
  <c r="O41" i="28"/>
  <c r="K42" i="28"/>
  <c r="N42" i="28" s="1"/>
  <c r="L42" i="28"/>
  <c r="O42" i="28" s="1"/>
  <c r="K43" i="28"/>
  <c r="N43" i="28" s="1"/>
  <c r="L43" i="28"/>
  <c r="O43" i="28"/>
  <c r="K44" i="28"/>
  <c r="L44" i="28"/>
  <c r="O44" i="28"/>
  <c r="N44" i="28"/>
  <c r="K45" i="28"/>
  <c r="N45" i="28"/>
  <c r="L45" i="28"/>
  <c r="O45" i="28" s="1"/>
  <c r="K50" i="28"/>
  <c r="N50" i="28" s="1"/>
  <c r="L50" i="28"/>
  <c r="O50" i="28" s="1"/>
  <c r="K55" i="28"/>
  <c r="N55" i="28"/>
  <c r="L55" i="28"/>
  <c r="O55" i="28" s="1"/>
  <c r="K56" i="28"/>
  <c r="N56" i="28" s="1"/>
  <c r="Q56" i="28" s="1"/>
  <c r="L56" i="28"/>
  <c r="O56" i="28" s="1"/>
  <c r="K57" i="28"/>
  <c r="N57" i="28"/>
  <c r="L57" i="28"/>
  <c r="O57" i="28"/>
  <c r="K58" i="28"/>
  <c r="L58" i="28"/>
  <c r="O58" i="28" s="1"/>
  <c r="N58" i="28"/>
  <c r="Q58" i="28" s="1"/>
  <c r="K59" i="28"/>
  <c r="N59" i="28" s="1"/>
  <c r="L59" i="28"/>
  <c r="O59" i="28" s="1"/>
  <c r="K64" i="28"/>
  <c r="N64" i="28" s="1"/>
  <c r="R64" i="28" s="1"/>
  <c r="L64" i="28"/>
  <c r="O64" i="28"/>
  <c r="K65" i="28"/>
  <c r="N65" i="28"/>
  <c r="L65" i="28"/>
  <c r="O65" i="28"/>
  <c r="K66" i="28"/>
  <c r="L66" i="28"/>
  <c r="O66" i="28"/>
  <c r="N66" i="28"/>
  <c r="K67" i="28"/>
  <c r="N67" i="28"/>
  <c r="L67" i="28"/>
  <c r="O67" i="28"/>
  <c r="K72" i="28"/>
  <c r="L72" i="28"/>
  <c r="O72" i="28" s="1"/>
  <c r="N72" i="28"/>
  <c r="R72" i="28" s="1"/>
  <c r="K73" i="28"/>
  <c r="N73" i="28" s="1"/>
  <c r="L73" i="28"/>
  <c r="O73" i="28" s="1"/>
  <c r="K78" i="28"/>
  <c r="N78" i="28"/>
  <c r="L78" i="28"/>
  <c r="O78" i="28" s="1"/>
  <c r="K83" i="28"/>
  <c r="N83" i="28" s="1"/>
  <c r="L83" i="28"/>
  <c r="O83" i="28" s="1"/>
  <c r="K84" i="28"/>
  <c r="N84" i="28" s="1"/>
  <c r="L84" i="28"/>
  <c r="O84" i="28" s="1"/>
  <c r="K85" i="28"/>
  <c r="N85" i="28" s="1"/>
  <c r="L85" i="28"/>
  <c r="O85" i="28" s="1"/>
  <c r="K90" i="28"/>
  <c r="N90" i="28" s="1"/>
  <c r="L90" i="28"/>
  <c r="O90" i="28" s="1"/>
  <c r="K95" i="28"/>
  <c r="N95" i="28" s="1"/>
  <c r="L95" i="28"/>
  <c r="O95" i="28" s="1"/>
  <c r="K100" i="28"/>
  <c r="N100" i="28"/>
  <c r="L100" i="28"/>
  <c r="O100" i="28" s="1"/>
  <c r="K101" i="28"/>
  <c r="N101" i="28" s="1"/>
  <c r="L101" i="28"/>
  <c r="O101" i="28" s="1"/>
  <c r="K102" i="28"/>
  <c r="N102" i="28" s="1"/>
  <c r="Q102" i="28" s="1"/>
  <c r="L102" i="28"/>
  <c r="O102" i="28"/>
  <c r="K107" i="28"/>
  <c r="N107" i="28"/>
  <c r="L107" i="28"/>
  <c r="O107" i="28"/>
  <c r="K112" i="28"/>
  <c r="N112" i="28" s="1"/>
  <c r="Q112" i="28" s="1"/>
  <c r="L112" i="28"/>
  <c r="O112" i="28" s="1"/>
  <c r="K113" i="28"/>
  <c r="N113" i="28" s="1"/>
  <c r="L113" i="28"/>
  <c r="O113" i="28"/>
  <c r="K114" i="28"/>
  <c r="L114" i="28"/>
  <c r="O114" i="28"/>
  <c r="N114" i="28"/>
  <c r="K115" i="28"/>
  <c r="N115" i="28"/>
  <c r="L115" i="28"/>
  <c r="O115" i="28"/>
  <c r="K116" i="28"/>
  <c r="N116" i="28" s="1"/>
  <c r="L116" i="28"/>
  <c r="O116" i="28" s="1"/>
  <c r="K121" i="28"/>
  <c r="N121" i="28"/>
  <c r="L121" i="28"/>
  <c r="O121" i="28"/>
  <c r="K122" i="28"/>
  <c r="N122" i="28"/>
  <c r="L122" i="28"/>
  <c r="O122" i="28"/>
  <c r="K127" i="28"/>
  <c r="N127" i="28"/>
  <c r="L127" i="28"/>
  <c r="O127" i="28"/>
  <c r="K128" i="28"/>
  <c r="N128" i="28"/>
  <c r="L128" i="28"/>
  <c r="O128" i="28" s="1"/>
  <c r="K133" i="28"/>
  <c r="N133" i="28" s="1"/>
  <c r="L133" i="28"/>
  <c r="O133" i="28" s="1"/>
  <c r="K134" i="28"/>
  <c r="L134" i="28"/>
  <c r="O134" i="28"/>
  <c r="N134" i="28"/>
  <c r="K135" i="28"/>
  <c r="N135" i="28" s="1"/>
  <c r="R135" i="28" s="1"/>
  <c r="L135" i="28"/>
  <c r="O135" i="28"/>
  <c r="K136" i="28"/>
  <c r="N136" i="28"/>
  <c r="R136" i="28" s="1"/>
  <c r="L136" i="28"/>
  <c r="O136" i="28"/>
  <c r="K137" i="28"/>
  <c r="N137" i="28" s="1"/>
  <c r="R137" i="28" s="1"/>
  <c r="L137" i="28"/>
  <c r="O137" i="28"/>
  <c r="K142" i="28"/>
  <c r="N142" i="28" s="1"/>
  <c r="Q142" i="28" s="1"/>
  <c r="L142" i="28"/>
  <c r="O142" i="28" s="1"/>
  <c r="K143" i="28"/>
  <c r="N143" i="28"/>
  <c r="L143" i="28"/>
  <c r="O143" i="28"/>
  <c r="K148" i="28"/>
  <c r="N148" i="28" s="1"/>
  <c r="L148" i="28"/>
  <c r="O148" i="28"/>
  <c r="Q148" i="28" s="1"/>
  <c r="K149" i="28"/>
  <c r="N149" i="28"/>
  <c r="L149" i="28"/>
  <c r="O149" i="28" s="1"/>
  <c r="K154" i="28"/>
  <c r="N154" i="28" s="1"/>
  <c r="L154" i="28"/>
  <c r="O154" i="28"/>
  <c r="K155" i="28"/>
  <c r="N155" i="28" s="1"/>
  <c r="L155" i="28"/>
  <c r="O155" i="28" s="1"/>
  <c r="Q155" i="28" s="1"/>
  <c r="K156" i="28"/>
  <c r="N156" i="28"/>
  <c r="L156" i="28"/>
  <c r="O156" i="28" s="1"/>
  <c r="K157" i="28"/>
  <c r="N157" i="28"/>
  <c r="Q157" i="28" s="1"/>
  <c r="L157" i="28"/>
  <c r="O157" i="28"/>
  <c r="K158" i="28"/>
  <c r="N158" i="28" s="1"/>
  <c r="Q158" i="28" s="1"/>
  <c r="L158" i="28"/>
  <c r="O158" i="28"/>
  <c r="K163" i="28"/>
  <c r="N163" i="28" s="1"/>
  <c r="L163" i="28"/>
  <c r="O163" i="28" s="1"/>
  <c r="K164" i="28"/>
  <c r="L164" i="28"/>
  <c r="O164" i="28"/>
  <c r="N164" i="28"/>
  <c r="R164" i="28"/>
  <c r="K169" i="28"/>
  <c r="N169" i="28"/>
  <c r="Q169" i="28" s="1"/>
  <c r="L169" i="28"/>
  <c r="O169" i="28" s="1"/>
  <c r="K170" i="28"/>
  <c r="N170" i="28"/>
  <c r="L170" i="28"/>
  <c r="O170" i="28" s="1"/>
  <c r="Q170" i="28" s="1"/>
  <c r="K171" i="28"/>
  <c r="N171" i="28" s="1"/>
  <c r="L171" i="28"/>
  <c r="O171" i="28" s="1"/>
  <c r="K172" i="28"/>
  <c r="N172" i="28" s="1"/>
  <c r="Q172" i="28" s="1"/>
  <c r="L172" i="28"/>
  <c r="O172" i="28"/>
  <c r="K173" i="28"/>
  <c r="N173" i="28"/>
  <c r="L173" i="28"/>
  <c r="O173" i="28" s="1"/>
  <c r="K178" i="28"/>
  <c r="N178" i="28" s="1"/>
  <c r="L178" i="28"/>
  <c r="O178" i="28" s="1"/>
  <c r="K179" i="28"/>
  <c r="N179" i="28" s="1"/>
  <c r="L179" i="28"/>
  <c r="O179" i="28" s="1"/>
  <c r="K184" i="28"/>
  <c r="N184" i="28" s="1"/>
  <c r="L184" i="28"/>
  <c r="O184" i="28"/>
  <c r="K185" i="28"/>
  <c r="N185" i="28" s="1"/>
  <c r="Q185" i="28" s="1"/>
  <c r="L185" i="28"/>
  <c r="O185" i="28"/>
  <c r="K186" i="28"/>
  <c r="N186" i="28" s="1"/>
  <c r="L186" i="28"/>
  <c r="O186" i="28" s="1"/>
  <c r="K187" i="28"/>
  <c r="N187" i="28" s="1"/>
  <c r="R187" i="28" s="1"/>
  <c r="L187" i="28"/>
  <c r="O187" i="28"/>
  <c r="K188" i="28"/>
  <c r="N188" i="28"/>
  <c r="L188" i="28"/>
  <c r="O188" i="28" s="1"/>
  <c r="R188" i="28" s="1"/>
  <c r="K193" i="28"/>
  <c r="L193" i="28"/>
  <c r="O193" i="28" s="1"/>
  <c r="N193" i="28"/>
  <c r="Q193" i="28" s="1"/>
  <c r="K194" i="28"/>
  <c r="N194" i="28"/>
  <c r="L194" i="28"/>
  <c r="O194" i="28" s="1"/>
  <c r="R194" i="28" s="1"/>
  <c r="K195" i="28"/>
  <c r="N195" i="28"/>
  <c r="R195" i="28" s="1"/>
  <c r="L195" i="28"/>
  <c r="O195" i="28"/>
  <c r="K196" i="28"/>
  <c r="N196" i="28" s="1"/>
  <c r="L196" i="28"/>
  <c r="O196" i="28" s="1"/>
  <c r="K201" i="28"/>
  <c r="N201" i="28" s="1"/>
  <c r="L201" i="28"/>
  <c r="O201" i="28" s="1"/>
  <c r="Q201" i="28" s="1"/>
  <c r="K202" i="28"/>
  <c r="N202" i="28" s="1"/>
  <c r="Q202" i="28" s="1"/>
  <c r="L202" i="28"/>
  <c r="O202" i="28" s="1"/>
  <c r="K207" i="28"/>
  <c r="N207" i="28" s="1"/>
  <c r="L207" i="28"/>
  <c r="O207" i="28"/>
  <c r="K208" i="28"/>
  <c r="N208" i="28" s="1"/>
  <c r="L208" i="28"/>
  <c r="O208" i="28" s="1"/>
  <c r="R208" i="28" s="1"/>
  <c r="K213" i="28"/>
  <c r="N213" i="28" s="1"/>
  <c r="L213" i="28"/>
  <c r="O213" i="28"/>
  <c r="K214" i="28"/>
  <c r="N214" i="28"/>
  <c r="L214" i="28"/>
  <c r="O214" i="28" s="1"/>
  <c r="K215" i="28"/>
  <c r="N215" i="28" s="1"/>
  <c r="L215" i="28"/>
  <c r="O215" i="28"/>
  <c r="R215" i="28" s="1"/>
  <c r="K223" i="28"/>
  <c r="L223" i="28"/>
  <c r="O223" i="28" s="1"/>
  <c r="N223" i="28"/>
  <c r="R223" i="28" s="1"/>
  <c r="K224" i="28"/>
  <c r="N224" i="28"/>
  <c r="L224" i="28"/>
  <c r="O224" i="28"/>
  <c r="Q224" i="28" s="1"/>
  <c r="K225" i="28"/>
  <c r="L225" i="28"/>
  <c r="O225" i="28" s="1"/>
  <c r="R225" i="28" s="1"/>
  <c r="N225" i="28"/>
  <c r="K226" i="28"/>
  <c r="N226" i="28"/>
  <c r="L226" i="28"/>
  <c r="O226" i="28"/>
  <c r="K231" i="28"/>
  <c r="N231" i="28"/>
  <c r="L231" i="28"/>
  <c r="O231" i="28"/>
  <c r="K232" i="28"/>
  <c r="N232" i="28"/>
  <c r="L232" i="28"/>
  <c r="O232" i="28"/>
  <c r="K237" i="28"/>
  <c r="N237" i="28"/>
  <c r="L237" i="28"/>
  <c r="O237" i="28" s="1"/>
  <c r="R237" i="28" s="1"/>
  <c r="K5" i="27"/>
  <c r="N5" i="27"/>
  <c r="L5" i="27"/>
  <c r="O5" i="27"/>
  <c r="K6" i="27"/>
  <c r="N6" i="27" s="1"/>
  <c r="O6" i="27"/>
  <c r="K11" i="27"/>
  <c r="N11" i="27" s="1"/>
  <c r="L11" i="27"/>
  <c r="O11" i="27"/>
  <c r="K12" i="27"/>
  <c r="N12" i="27"/>
  <c r="R12" i="27" s="1"/>
  <c r="O12" i="27"/>
  <c r="N17" i="27"/>
  <c r="L17" i="27"/>
  <c r="O17" i="27" s="1"/>
  <c r="K18" i="27"/>
  <c r="N18" i="27" s="1"/>
  <c r="L18" i="27"/>
  <c r="O18" i="27"/>
  <c r="K19" i="27"/>
  <c r="N19" i="27" s="1"/>
  <c r="L19" i="27"/>
  <c r="O19" i="27" s="1"/>
  <c r="K20" i="27"/>
  <c r="N20" i="27" s="1"/>
  <c r="L20" i="27"/>
  <c r="O20" i="27" s="1"/>
  <c r="K21" i="27"/>
  <c r="N21" i="27" s="1"/>
  <c r="O21" i="27"/>
  <c r="K22" i="27"/>
  <c r="N22" i="27"/>
  <c r="L22" i="27"/>
  <c r="O22" i="27"/>
  <c r="K27" i="27"/>
  <c r="L27" i="27"/>
  <c r="O27" i="27" s="1"/>
  <c r="R27" i="27" s="1"/>
  <c r="N27" i="27"/>
  <c r="K28" i="27"/>
  <c r="N28" i="27"/>
  <c r="L28" i="27"/>
  <c r="O28" i="27"/>
  <c r="K33" i="27"/>
  <c r="N33" i="27"/>
  <c r="L33" i="27"/>
  <c r="O33" i="27" s="1"/>
  <c r="N34" i="27"/>
  <c r="L34" i="27"/>
  <c r="O34" i="27" s="1"/>
  <c r="R34" i="27" s="1"/>
  <c r="K39" i="27"/>
  <c r="N39" i="27" s="1"/>
  <c r="O39" i="27"/>
  <c r="K44" i="27"/>
  <c r="N44" i="27" s="1"/>
  <c r="Q44" i="27" s="1"/>
  <c r="L44" i="27"/>
  <c r="O44" i="27" s="1"/>
  <c r="K45" i="27"/>
  <c r="N45" i="27"/>
  <c r="L45" i="27"/>
  <c r="O45" i="27" s="1"/>
  <c r="K50" i="27"/>
  <c r="N50" i="27"/>
  <c r="L50" i="27"/>
  <c r="O50" i="27"/>
  <c r="K51" i="27"/>
  <c r="L51" i="27"/>
  <c r="O51" i="27" s="1"/>
  <c r="N51" i="27"/>
  <c r="K52" i="27"/>
  <c r="N52" i="27"/>
  <c r="L52" i="27"/>
  <c r="O52" i="27"/>
  <c r="L53" i="27"/>
  <c r="O53" i="27"/>
  <c r="R53" i="27" s="1"/>
  <c r="N53" i="27"/>
  <c r="N54" i="27"/>
  <c r="L54" i="27"/>
  <c r="O54" i="27" s="1"/>
  <c r="K59" i="27"/>
  <c r="N59" i="27" s="1"/>
  <c r="L59" i="27"/>
  <c r="O59" i="27" s="1"/>
  <c r="Q59" i="27" s="1"/>
  <c r="K64" i="27"/>
  <c r="N64" i="27"/>
  <c r="O64" i="27"/>
  <c r="L65" i="27"/>
  <c r="O65" i="27"/>
  <c r="N65" i="27"/>
  <c r="K66" i="27"/>
  <c r="N66" i="27" s="1"/>
  <c r="L66" i="27"/>
  <c r="O66" i="27" s="1"/>
  <c r="K67" i="27"/>
  <c r="L67" i="27"/>
  <c r="N67" i="27"/>
  <c r="O67" i="27"/>
  <c r="K72" i="27"/>
  <c r="N72" i="27" s="1"/>
  <c r="L72" i="27"/>
  <c r="O72" i="27" s="1"/>
  <c r="K73" i="27"/>
  <c r="N73" i="27" s="1"/>
  <c r="L73" i="27"/>
  <c r="O73" i="27"/>
  <c r="K78" i="27"/>
  <c r="N78" i="27" s="1"/>
  <c r="L78" i="27"/>
  <c r="O78" i="27" s="1"/>
  <c r="K79" i="27"/>
  <c r="N79" i="27" s="1"/>
  <c r="L79" i="27"/>
  <c r="O79" i="27" s="1"/>
  <c r="N80" i="27"/>
  <c r="L80" i="27"/>
  <c r="O80" i="27" s="1"/>
  <c r="L81" i="27"/>
  <c r="O81" i="27" s="1"/>
  <c r="N81" i="27"/>
  <c r="K86" i="27"/>
  <c r="N86" i="27"/>
  <c r="O86" i="27"/>
  <c r="K91" i="27"/>
  <c r="N91" i="27" s="1"/>
  <c r="L91" i="27"/>
  <c r="O91" i="27" s="1"/>
  <c r="K96" i="27"/>
  <c r="N96" i="27" s="1"/>
  <c r="Q96" i="27" s="1"/>
  <c r="L96" i="27"/>
  <c r="O96" i="27"/>
  <c r="K97" i="27"/>
  <c r="N97" i="27"/>
  <c r="L97" i="27"/>
  <c r="O97" i="27" s="1"/>
  <c r="K102" i="27"/>
  <c r="N102" i="27"/>
  <c r="O102" i="27"/>
  <c r="K107" i="27"/>
  <c r="N107" i="27" s="1"/>
  <c r="L107" i="27"/>
  <c r="O107" i="27" s="1"/>
  <c r="K108" i="27"/>
  <c r="N108" i="27" s="1"/>
  <c r="Q108" i="27" s="1"/>
  <c r="L108" i="27"/>
  <c r="O108" i="27"/>
  <c r="K113" i="27"/>
  <c r="L113" i="27"/>
  <c r="O113" i="27" s="1"/>
  <c r="N113" i="27"/>
  <c r="Q113" i="27" s="1"/>
  <c r="K114" i="27"/>
  <c r="N114" i="27" s="1"/>
  <c r="O114" i="27"/>
  <c r="L115" i="27"/>
  <c r="N115" i="27"/>
  <c r="R115" i="27" s="1"/>
  <c r="O115" i="27"/>
  <c r="K120" i="27"/>
  <c r="N120" i="27" s="1"/>
  <c r="L120" i="27"/>
  <c r="O120" i="27" s="1"/>
  <c r="K121" i="27"/>
  <c r="N121" i="27" s="1"/>
  <c r="L121" i="27"/>
  <c r="O121" i="27"/>
  <c r="K126" i="27"/>
  <c r="N126" i="27" s="1"/>
  <c r="L126" i="27"/>
  <c r="O126" i="27" s="1"/>
  <c r="K127" i="27"/>
  <c r="L127" i="27"/>
  <c r="N127" i="27"/>
  <c r="O127" i="27"/>
  <c r="K132" i="27"/>
  <c r="N132" i="27" s="1"/>
  <c r="O132" i="27"/>
  <c r="K133" i="27"/>
  <c r="N133" i="27"/>
  <c r="L133" i="27"/>
  <c r="O133" i="27"/>
  <c r="N134" i="27"/>
  <c r="L134" i="27"/>
  <c r="O134" i="27" s="1"/>
  <c r="K135" i="27"/>
  <c r="L135" i="27"/>
  <c r="O135" i="27" s="1"/>
  <c r="N135" i="27"/>
  <c r="K136" i="27"/>
  <c r="N136" i="27" s="1"/>
  <c r="Q136" i="27" s="1"/>
  <c r="L136" i="27"/>
  <c r="O136" i="27"/>
  <c r="N141" i="27"/>
  <c r="O141" i="27"/>
  <c r="K146" i="27"/>
  <c r="N146" i="27"/>
  <c r="L146" i="27"/>
  <c r="O146" i="27"/>
  <c r="K151" i="27"/>
  <c r="N151" i="27"/>
  <c r="O151" i="27"/>
  <c r="K152" i="27"/>
  <c r="N152" i="27" s="1"/>
  <c r="Q152" i="27"/>
  <c r="L152" i="27"/>
  <c r="O152" i="27" s="1"/>
  <c r="K153" i="27"/>
  <c r="N153" i="27"/>
  <c r="L153" i="27"/>
  <c r="O153" i="27"/>
  <c r="K154" i="27"/>
  <c r="N154" i="27"/>
  <c r="L154" i="27"/>
  <c r="O154" i="27" s="1"/>
  <c r="K159" i="27"/>
  <c r="L159" i="27"/>
  <c r="O159" i="27" s="1"/>
  <c r="N159" i="27"/>
  <c r="K160" i="27"/>
  <c r="N160" i="27"/>
  <c r="Q160" i="27" s="1"/>
  <c r="L160" i="27"/>
  <c r="O160" i="27" s="1"/>
  <c r="K161" i="27"/>
  <c r="N161" i="27" s="1"/>
  <c r="Q161" i="27"/>
  <c r="L161" i="27"/>
  <c r="O161" i="27"/>
  <c r="K162" i="27"/>
  <c r="N162" i="27" s="1"/>
  <c r="R162" i="27" s="1"/>
  <c r="O162" i="27"/>
  <c r="K167" i="27"/>
  <c r="N167" i="27" s="1"/>
  <c r="L167" i="27"/>
  <c r="O167" i="27" s="1"/>
  <c r="K172" i="27"/>
  <c r="N172" i="27" s="1"/>
  <c r="Q172" i="27" s="1"/>
  <c r="L172" i="27"/>
  <c r="O172" i="27"/>
  <c r="K177" i="27"/>
  <c r="N177" i="27"/>
  <c r="Q177" i="27" s="1"/>
  <c r="O177" i="27"/>
  <c r="K178" i="27"/>
  <c r="N178" i="27" s="1"/>
  <c r="L178" i="27"/>
  <c r="O178" i="27" s="1"/>
  <c r="K179" i="27"/>
  <c r="N179" i="27" s="1"/>
  <c r="L179" i="27"/>
  <c r="O179" i="27" s="1"/>
  <c r="N180" i="27"/>
  <c r="L180" i="27"/>
  <c r="O180" i="27" s="1"/>
  <c r="K181" i="27"/>
  <c r="L181" i="27"/>
  <c r="O181" i="27" s="1"/>
  <c r="N181" i="27"/>
  <c r="K182" i="27"/>
  <c r="L182" i="27"/>
  <c r="O182" i="27" s="1"/>
  <c r="N182" i="27"/>
  <c r="R182" i="27" s="1"/>
  <c r="N187" i="27"/>
  <c r="L187" i="27"/>
  <c r="O187" i="27"/>
  <c r="R187" i="27" s="1"/>
  <c r="K192" i="27"/>
  <c r="N192" i="27"/>
  <c r="Q192" i="27" s="1"/>
  <c r="O192" i="27"/>
  <c r="K193" i="27"/>
  <c r="N193" i="27" s="1"/>
  <c r="Q193" i="27" s="1"/>
  <c r="L193" i="27"/>
  <c r="O193" i="27"/>
  <c r="K194" i="27"/>
  <c r="L194" i="27"/>
  <c r="O194" i="27" s="1"/>
  <c r="N194" i="27"/>
  <c r="R194" i="27" s="1"/>
  <c r="K195" i="27"/>
  <c r="N195" i="27" s="1"/>
  <c r="L195" i="27"/>
  <c r="O195" i="27" s="1"/>
  <c r="K200" i="27"/>
  <c r="N200" i="27" s="1"/>
  <c r="L200" i="27"/>
  <c r="O200" i="27" s="1"/>
  <c r="K201" i="27"/>
  <c r="N201" i="27" s="1"/>
  <c r="L201" i="27"/>
  <c r="O201" i="27" s="1"/>
  <c r="Q201" i="27" s="1"/>
  <c r="K202" i="27"/>
  <c r="N202" i="27" s="1"/>
  <c r="R202" i="27" s="1"/>
  <c r="O202" i="27"/>
  <c r="K203" i="27"/>
  <c r="N203" i="27" s="1"/>
  <c r="L203" i="27"/>
  <c r="O203" i="27" s="1"/>
  <c r="K204" i="27"/>
  <c r="N204" i="27" s="1"/>
  <c r="L204" i="27"/>
  <c r="O204" i="27" s="1"/>
  <c r="L209" i="27"/>
  <c r="O209" i="27" s="1"/>
  <c r="N209" i="27"/>
  <c r="Q209" i="27" s="1"/>
  <c r="K214" i="27"/>
  <c r="N214" i="27"/>
  <c r="L214" i="27"/>
  <c r="O214" i="27" s="1"/>
  <c r="K215" i="27"/>
  <c r="N215" i="27"/>
  <c r="L215" i="27"/>
  <c r="O215" i="27"/>
  <c r="K220" i="27"/>
  <c r="N220" i="27"/>
  <c r="L220" i="27"/>
  <c r="O220" i="27" s="1"/>
  <c r="L221" i="27"/>
  <c r="O221" i="27"/>
  <c r="N221" i="27"/>
  <c r="K222" i="27"/>
  <c r="N222" i="27" s="1"/>
  <c r="L222" i="27"/>
  <c r="O222" i="27"/>
  <c r="Q222" i="27" s="1"/>
  <c r="K223" i="27"/>
  <c r="N223" i="27"/>
  <c r="L223" i="27"/>
  <c r="O223" i="27"/>
  <c r="K224" i="27"/>
  <c r="N224" i="27"/>
  <c r="O224" i="27"/>
  <c r="K225" i="27"/>
  <c r="N225" i="27" s="1"/>
  <c r="Q225" i="27" s="1"/>
  <c r="L225" i="27"/>
  <c r="O225" i="27" s="1"/>
  <c r="K230" i="27"/>
  <c r="N230" i="27" s="1"/>
  <c r="R230" i="27" s="1"/>
  <c r="L230" i="27"/>
  <c r="O230" i="27"/>
  <c r="K231" i="27"/>
  <c r="N231" i="27"/>
  <c r="L231" i="27"/>
  <c r="O231" i="27"/>
  <c r="N236" i="27"/>
  <c r="L236" i="27"/>
  <c r="O236" i="27" s="1"/>
  <c r="L237" i="27"/>
  <c r="O237" i="27" s="1"/>
  <c r="N237" i="27"/>
  <c r="Q237" i="27" s="1"/>
  <c r="K238" i="27"/>
  <c r="N238" i="27" s="1"/>
  <c r="L238" i="27"/>
  <c r="O238" i="27"/>
  <c r="K239" i="27"/>
  <c r="N239" i="27" s="1"/>
  <c r="L239" i="27"/>
  <c r="O239" i="27" s="1"/>
  <c r="Q239" i="27" s="1"/>
  <c r="K247" i="27"/>
  <c r="N247" i="27" s="1"/>
  <c r="O247" i="27"/>
  <c r="N248" i="27"/>
  <c r="L248" i="27"/>
  <c r="O248" i="27" s="1"/>
  <c r="K253" i="27"/>
  <c r="N253" i="27" s="1"/>
  <c r="L253" i="27"/>
  <c r="O253" i="27"/>
  <c r="K258" i="27"/>
  <c r="N258" i="27" s="1"/>
  <c r="R258" i="27" s="1"/>
  <c r="L258" i="27"/>
  <c r="O258" i="27"/>
  <c r="N263" i="27"/>
  <c r="L263" i="27"/>
  <c r="O263" i="27" s="1"/>
  <c r="K264" i="27"/>
  <c r="N264" i="27" s="1"/>
  <c r="O264" i="27"/>
  <c r="L269" i="27"/>
  <c r="O269" i="27"/>
  <c r="N269" i="27"/>
  <c r="Q269" i="27" s="1"/>
  <c r="K9" i="26"/>
  <c r="N9" i="26"/>
  <c r="L9" i="26"/>
  <c r="O9" i="26" s="1"/>
  <c r="K14" i="26"/>
  <c r="L14" i="26"/>
  <c r="O14" i="26" s="1"/>
  <c r="N14" i="26"/>
  <c r="K15" i="26"/>
  <c r="N15" i="26" s="1"/>
  <c r="R15" i="26" s="1"/>
  <c r="L15" i="26"/>
  <c r="O15" i="26" s="1"/>
  <c r="K20" i="26"/>
  <c r="N20" i="26"/>
  <c r="Q20" i="26" s="1"/>
  <c r="L20" i="26"/>
  <c r="O20" i="26" s="1"/>
  <c r="K21" i="26"/>
  <c r="N21" i="26" s="1"/>
  <c r="L21" i="26"/>
  <c r="O21" i="26"/>
  <c r="K22" i="26"/>
  <c r="N22" i="26" s="1"/>
  <c r="L22" i="26"/>
  <c r="O22" i="26" s="1"/>
  <c r="N23" i="26"/>
  <c r="L23" i="26"/>
  <c r="O23" i="26"/>
  <c r="N24" i="26"/>
  <c r="L24" i="26"/>
  <c r="O24" i="26"/>
  <c r="Q24" i="26" s="1"/>
  <c r="K25" i="26"/>
  <c r="N25" i="26"/>
  <c r="L25" i="26"/>
  <c r="O25" i="26" s="1"/>
  <c r="K30" i="26"/>
  <c r="N30" i="26" s="1"/>
  <c r="L30" i="26"/>
  <c r="O30" i="26" s="1"/>
  <c r="N35" i="26"/>
  <c r="L35" i="26"/>
  <c r="O35" i="26"/>
  <c r="K36" i="26"/>
  <c r="N36" i="26"/>
  <c r="L36" i="26"/>
  <c r="O36" i="26"/>
  <c r="K41" i="26"/>
  <c r="N41" i="26"/>
  <c r="Q41" i="26" s="1"/>
  <c r="L41" i="26"/>
  <c r="O41" i="26" s="1"/>
  <c r="K46" i="26"/>
  <c r="N46" i="26" s="1"/>
  <c r="O46" i="26"/>
  <c r="N51" i="26"/>
  <c r="L51" i="26"/>
  <c r="O51" i="26" s="1"/>
  <c r="K52" i="26"/>
  <c r="N52" i="26" s="1"/>
  <c r="L52" i="26"/>
  <c r="O52" i="26" s="1"/>
  <c r="R52" i="26"/>
  <c r="L53" i="26"/>
  <c r="O53" i="26"/>
  <c r="N53" i="26"/>
  <c r="Q53" i="26"/>
  <c r="K54" i="26"/>
  <c r="L54" i="26"/>
  <c r="O54" i="26" s="1"/>
  <c r="R54" i="26"/>
  <c r="N54" i="26"/>
  <c r="K55" i="26"/>
  <c r="N55" i="26" s="1"/>
  <c r="L55" i="26"/>
  <c r="O55" i="26" s="1"/>
  <c r="K56" i="26"/>
  <c r="N56" i="26" s="1"/>
  <c r="L56" i="26"/>
  <c r="O56" i="26" s="1"/>
  <c r="O61" i="26"/>
  <c r="N61" i="26"/>
  <c r="Q61" i="26"/>
  <c r="K66" i="26"/>
  <c r="N66" i="26"/>
  <c r="L66" i="26"/>
  <c r="O66" i="26"/>
  <c r="K67" i="26"/>
  <c r="N67" i="26" s="1"/>
  <c r="O67" i="26"/>
  <c r="K72" i="26"/>
  <c r="N72" i="26"/>
  <c r="L72" i="26"/>
  <c r="O72" i="26" s="1"/>
  <c r="L77" i="26"/>
  <c r="O77" i="26" s="1"/>
  <c r="N77" i="26"/>
  <c r="K78" i="26"/>
  <c r="N78" i="26"/>
  <c r="L78" i="26"/>
  <c r="O78" i="26" s="1"/>
  <c r="K83" i="26"/>
  <c r="N83" i="26" s="1"/>
  <c r="Q83" i="26" s="1"/>
  <c r="O83" i="26"/>
  <c r="K84" i="26"/>
  <c r="N84" i="26" s="1"/>
  <c r="Q84" i="26" s="1"/>
  <c r="L84" i="26"/>
  <c r="O84" i="26"/>
  <c r="K89" i="26"/>
  <c r="N89" i="26"/>
  <c r="O89" i="26"/>
  <c r="K90" i="26"/>
  <c r="N90" i="26" s="1"/>
  <c r="Q90" i="26"/>
  <c r="L90" i="26"/>
  <c r="O90" i="26"/>
  <c r="K95" i="26"/>
  <c r="N95" i="26"/>
  <c r="L95" i="26"/>
  <c r="O95" i="26"/>
  <c r="K96" i="26"/>
  <c r="N96" i="26"/>
  <c r="R96" i="26" s="1"/>
  <c r="L96" i="26"/>
  <c r="O96" i="26"/>
  <c r="L101" i="26"/>
  <c r="O101" i="26"/>
  <c r="N101" i="26"/>
  <c r="R101" i="26" s="1"/>
  <c r="K102" i="26"/>
  <c r="L102" i="26"/>
  <c r="O102" i="26" s="1"/>
  <c r="Q102" i="26" s="1"/>
  <c r="N102" i="26"/>
  <c r="K103" i="26"/>
  <c r="N103" i="26" s="1"/>
  <c r="L103" i="26"/>
  <c r="O103" i="26" s="1"/>
  <c r="Q103" i="26" s="1"/>
  <c r="K108" i="26"/>
  <c r="N108" i="26" s="1"/>
  <c r="R108" i="26" s="1"/>
  <c r="L108" i="26"/>
  <c r="O108" i="26"/>
  <c r="K113" i="26"/>
  <c r="N113" i="26"/>
  <c r="L113" i="26"/>
  <c r="O113" i="26"/>
  <c r="K114" i="26"/>
  <c r="N114" i="26" s="1"/>
  <c r="R114" i="26" s="1"/>
  <c r="L114" i="26"/>
  <c r="O114" i="26" s="1"/>
  <c r="N119" i="26"/>
  <c r="L119" i="26"/>
  <c r="O119" i="26"/>
  <c r="N120" i="26"/>
  <c r="L120" i="26"/>
  <c r="O120" i="26" s="1"/>
  <c r="R120" i="26" s="1"/>
  <c r="K125" i="26"/>
  <c r="L125" i="26"/>
  <c r="O125" i="26" s="1"/>
  <c r="Q125" i="26" s="1"/>
  <c r="N125" i="26"/>
  <c r="K126" i="26"/>
  <c r="N126" i="26"/>
  <c r="Q126" i="26" s="1"/>
  <c r="L126" i="26"/>
  <c r="O126" i="26" s="1"/>
  <c r="R126" i="26"/>
  <c r="N131" i="26"/>
  <c r="L131" i="26"/>
  <c r="O131" i="26" s="1"/>
  <c r="Q131" i="26" s="1"/>
  <c r="K136" i="26"/>
  <c r="N136" i="26"/>
  <c r="L136" i="26"/>
  <c r="O136" i="26" s="1"/>
  <c r="K137" i="26"/>
  <c r="N137" i="26" s="1"/>
  <c r="Q137" i="26" s="1"/>
  <c r="L137" i="26"/>
  <c r="O137" i="26"/>
  <c r="K138" i="26"/>
  <c r="N138" i="26"/>
  <c r="L138" i="26"/>
  <c r="O138" i="26"/>
  <c r="K139" i="26"/>
  <c r="N139" i="26"/>
  <c r="R139" i="26" s="1"/>
  <c r="L139" i="26"/>
  <c r="O139" i="26" s="1"/>
  <c r="N144" i="26"/>
  <c r="L144" i="26"/>
  <c r="O144" i="26"/>
  <c r="K145" i="26"/>
  <c r="N145" i="26"/>
  <c r="R145" i="26" s="1"/>
  <c r="L145" i="26"/>
  <c r="O145" i="26"/>
  <c r="K146" i="26"/>
  <c r="N146" i="26" s="1"/>
  <c r="L146" i="26"/>
  <c r="O146" i="26" s="1"/>
  <c r="K151" i="26"/>
  <c r="N151" i="26" s="1"/>
  <c r="Q151" i="26" s="1"/>
  <c r="L151" i="26"/>
  <c r="O151" i="26" s="1"/>
  <c r="N152" i="26"/>
  <c r="R152" i="26" s="1"/>
  <c r="L152" i="26"/>
  <c r="O152" i="26" s="1"/>
  <c r="K153" i="26"/>
  <c r="N153" i="26"/>
  <c r="Q153" i="26" s="1"/>
  <c r="L153" i="26"/>
  <c r="O153" i="26" s="1"/>
  <c r="L154" i="26"/>
  <c r="O154" i="26" s="1"/>
  <c r="R154" i="26" s="1"/>
  <c r="N154" i="26"/>
  <c r="K159" i="26"/>
  <c r="N159" i="26" s="1"/>
  <c r="L159" i="26"/>
  <c r="O159" i="26" s="1"/>
  <c r="R159" i="26" s="1"/>
  <c r="K164" i="26"/>
  <c r="N164" i="26" s="1"/>
  <c r="Q164" i="26" s="1"/>
  <c r="L164" i="26"/>
  <c r="O164" i="26"/>
  <c r="K169" i="26"/>
  <c r="N169" i="26"/>
  <c r="L169" i="26"/>
  <c r="O169" i="26"/>
  <c r="K174" i="26"/>
  <c r="N174" i="26" s="1"/>
  <c r="Q174" i="26" s="1"/>
  <c r="O174" i="26"/>
  <c r="K175" i="26"/>
  <c r="N175" i="26"/>
  <c r="L175" i="26"/>
  <c r="O175" i="26"/>
  <c r="K176" i="26"/>
  <c r="N176" i="26" s="1"/>
  <c r="Q176" i="26" s="1"/>
  <c r="O176" i="26"/>
  <c r="K177" i="26"/>
  <c r="N177" i="26" s="1"/>
  <c r="Q177" i="26" s="1"/>
  <c r="L177" i="26"/>
  <c r="O177" i="26" s="1"/>
  <c r="K182" i="26"/>
  <c r="N182" i="26" s="1"/>
  <c r="Q182" i="26" s="1"/>
  <c r="L182" i="26"/>
  <c r="O182" i="26" s="1"/>
  <c r="N183" i="26"/>
  <c r="L183" i="26"/>
  <c r="O183" i="26"/>
  <c r="K184" i="26"/>
  <c r="N184" i="26" s="1"/>
  <c r="L184" i="26"/>
  <c r="O184" i="26"/>
  <c r="K189" i="26"/>
  <c r="N189" i="26"/>
  <c r="L189" i="26"/>
  <c r="O189" i="26"/>
  <c r="K194" i="26"/>
  <c r="L194" i="26"/>
  <c r="O194" i="26" s="1"/>
  <c r="N194" i="26"/>
  <c r="K195" i="26"/>
  <c r="N195" i="26"/>
  <c r="L195" i="26"/>
  <c r="O195" i="26"/>
  <c r="N196" i="26"/>
  <c r="L196" i="26"/>
  <c r="O196" i="26" s="1"/>
  <c r="K197" i="26"/>
  <c r="N197" i="26" s="1"/>
  <c r="Q197" i="26" s="1"/>
  <c r="L197" i="26"/>
  <c r="O197" i="26"/>
  <c r="K198" i="26"/>
  <c r="N198" i="26" s="1"/>
  <c r="L198" i="26"/>
  <c r="O198" i="26"/>
  <c r="N199" i="26"/>
  <c r="L199" i="26"/>
  <c r="O199" i="26" s="1"/>
  <c r="R199" i="26" s="1"/>
  <c r="K204" i="26"/>
  <c r="N204" i="26" s="1"/>
  <c r="O204" i="26"/>
  <c r="K205" i="26"/>
  <c r="N205" i="26"/>
  <c r="L205" i="26"/>
  <c r="O205" i="26"/>
  <c r="K210" i="26"/>
  <c r="N210" i="26" s="1"/>
  <c r="L210" i="26"/>
  <c r="O210" i="26" s="1"/>
  <c r="R210" i="26" s="1"/>
  <c r="K215" i="26"/>
  <c r="N215" i="26" s="1"/>
  <c r="L215" i="26"/>
  <c r="O215" i="26" s="1"/>
  <c r="K216" i="26"/>
  <c r="N216" i="26" s="1"/>
  <c r="R216" i="26" s="1"/>
  <c r="L216" i="26"/>
  <c r="O216" i="26" s="1"/>
  <c r="K217" i="26"/>
  <c r="N217" i="26"/>
  <c r="L217" i="26"/>
  <c r="O217" i="26"/>
  <c r="Q217" i="26" s="1"/>
  <c r="K218" i="26"/>
  <c r="L218" i="26"/>
  <c r="O218" i="26" s="1"/>
  <c r="N218" i="26"/>
  <c r="K219" i="26"/>
  <c r="N219" i="26"/>
  <c r="O219" i="26"/>
  <c r="K224" i="26"/>
  <c r="N224" i="26" s="1"/>
  <c r="Q224" i="26" s="1"/>
  <c r="O224" i="26"/>
  <c r="K229" i="26"/>
  <c r="N229" i="26" s="1"/>
  <c r="L229" i="26"/>
  <c r="O229" i="26" s="1"/>
  <c r="K230" i="26"/>
  <c r="N230" i="26" s="1"/>
  <c r="O230" i="26"/>
  <c r="K231" i="26"/>
  <c r="N231" i="26"/>
  <c r="Q231" i="26" s="1"/>
  <c r="O231" i="26"/>
  <c r="K236" i="26"/>
  <c r="N236" i="26"/>
  <c r="L236" i="26"/>
  <c r="O236" i="26" s="1"/>
  <c r="K237" i="26"/>
  <c r="N237" i="26"/>
  <c r="L237" i="26"/>
  <c r="O237" i="26"/>
  <c r="L238" i="26"/>
  <c r="O238" i="26"/>
  <c r="R238" i="26" s="1"/>
  <c r="N238" i="26"/>
  <c r="K239" i="26"/>
  <c r="N239" i="26" s="1"/>
  <c r="R239" i="26"/>
  <c r="L239" i="26"/>
  <c r="O239" i="26"/>
  <c r="K240" i="26"/>
  <c r="N240" i="26" s="1"/>
  <c r="L240" i="26"/>
  <c r="O240" i="26"/>
  <c r="K245" i="26"/>
  <c r="N245" i="26"/>
  <c r="L245" i="26"/>
  <c r="O245" i="26"/>
  <c r="K250" i="26"/>
  <c r="N250" i="26" s="1"/>
  <c r="O250" i="26"/>
  <c r="K251" i="26"/>
  <c r="N251" i="26" s="1"/>
  <c r="L251" i="26"/>
  <c r="O251" i="26" s="1"/>
  <c r="Q251" i="26" s="1"/>
  <c r="K252" i="26"/>
  <c r="N252" i="26" s="1"/>
  <c r="L252" i="26"/>
  <c r="O252" i="26"/>
  <c r="K253" i="26"/>
  <c r="N253" i="26"/>
  <c r="L253" i="26"/>
  <c r="O253" i="26"/>
  <c r="K254" i="26"/>
  <c r="O254" i="26"/>
  <c r="N254" i="26"/>
  <c r="Q254" i="26" s="1"/>
  <c r="K259" i="26"/>
  <c r="N259" i="26"/>
  <c r="L259" i="26"/>
  <c r="O259" i="26"/>
  <c r="K267" i="26"/>
  <c r="N267" i="26" s="1"/>
  <c r="R267" i="26" s="1"/>
  <c r="L267" i="26"/>
  <c r="O267" i="26"/>
  <c r="N272" i="26"/>
  <c r="L272" i="26"/>
  <c r="O272" i="26"/>
  <c r="K273" i="26"/>
  <c r="N273" i="26" s="1"/>
  <c r="L273" i="26"/>
  <c r="O273" i="26"/>
  <c r="K278" i="26"/>
  <c r="N278" i="26"/>
  <c r="Q278" i="26" s="1"/>
  <c r="O278" i="26"/>
  <c r="N283" i="26"/>
  <c r="L283" i="26"/>
  <c r="O283" i="26" s="1"/>
  <c r="K284" i="26"/>
  <c r="N284" i="26" s="1"/>
  <c r="Q284" i="26"/>
  <c r="L284" i="26"/>
  <c r="O284" i="26"/>
  <c r="K289" i="26"/>
  <c r="N289" i="26" s="1"/>
  <c r="L289" i="26"/>
  <c r="O289" i="26"/>
  <c r="K5" i="25"/>
  <c r="N5" i="25"/>
  <c r="L5" i="25"/>
  <c r="O5" i="25"/>
  <c r="K10" i="25"/>
  <c r="N10" i="25" s="1"/>
  <c r="L10" i="25"/>
  <c r="O10" i="25" s="1"/>
  <c r="K11" i="25"/>
  <c r="N11" i="25" s="1"/>
  <c r="O11" i="25"/>
  <c r="K16" i="25"/>
  <c r="N16" i="25" s="1"/>
  <c r="L16" i="25"/>
  <c r="O16" i="25"/>
  <c r="L17" i="25"/>
  <c r="O17" i="25"/>
  <c r="N17" i="25"/>
  <c r="L22" i="25"/>
  <c r="O22" i="25" s="1"/>
  <c r="N22" i="25"/>
  <c r="N23" i="25"/>
  <c r="L23" i="25"/>
  <c r="O23" i="25"/>
  <c r="Q23" i="25" s="1"/>
  <c r="K28" i="25"/>
  <c r="N28" i="25" s="1"/>
  <c r="L28" i="25"/>
  <c r="O28" i="25"/>
  <c r="K29" i="25"/>
  <c r="N29" i="25"/>
  <c r="L29" i="25"/>
  <c r="O29" i="25"/>
  <c r="K30" i="25"/>
  <c r="N30" i="25" s="1"/>
  <c r="Q30" i="25" s="1"/>
  <c r="L30" i="25"/>
  <c r="O30" i="25"/>
  <c r="K31" i="25"/>
  <c r="N31" i="25" s="1"/>
  <c r="L31" i="25"/>
  <c r="O31" i="25" s="1"/>
  <c r="K32" i="25"/>
  <c r="N32" i="25" s="1"/>
  <c r="O32" i="25"/>
  <c r="K33" i="25"/>
  <c r="N33" i="25"/>
  <c r="L33" i="25"/>
  <c r="O33" i="25" s="1"/>
  <c r="K38" i="25"/>
  <c r="L38" i="25"/>
  <c r="O38" i="25"/>
  <c r="N38" i="25"/>
  <c r="R38" i="25" s="1"/>
  <c r="K39" i="25"/>
  <c r="N39" i="25"/>
  <c r="L39" i="25"/>
  <c r="O39" i="25" s="1"/>
  <c r="K40" i="25"/>
  <c r="N40" i="25"/>
  <c r="L40" i="25"/>
  <c r="O40" i="25"/>
  <c r="Q40" i="25" s="1"/>
  <c r="K45" i="25"/>
  <c r="N45" i="25" s="1"/>
  <c r="Q45" i="25" s="1"/>
  <c r="L45" i="25"/>
  <c r="O45" i="25"/>
  <c r="L46" i="25"/>
  <c r="O46" i="25" s="1"/>
  <c r="N46" i="25"/>
  <c r="R46" i="25" s="1"/>
  <c r="K47" i="25"/>
  <c r="N47" i="25" s="1"/>
  <c r="L47" i="25"/>
  <c r="O47" i="25" s="1"/>
  <c r="K48" i="25"/>
  <c r="N48" i="25" s="1"/>
  <c r="Q48" i="25" s="1"/>
  <c r="L48" i="25"/>
  <c r="O48" i="25" s="1"/>
  <c r="K49" i="25"/>
  <c r="N49" i="25" s="1"/>
  <c r="L49" i="25"/>
  <c r="O49" i="25" s="1"/>
  <c r="K50" i="25"/>
  <c r="N50" i="25" s="1"/>
  <c r="O50" i="25"/>
  <c r="K55" i="25"/>
  <c r="N55" i="25" s="1"/>
  <c r="L55" i="25"/>
  <c r="O55" i="25"/>
  <c r="K60" i="25"/>
  <c r="N60" i="25"/>
  <c r="O60" i="25"/>
  <c r="K61" i="25"/>
  <c r="N61" i="25" s="1"/>
  <c r="R61" i="25" s="1"/>
  <c r="O61" i="25"/>
  <c r="K66" i="25"/>
  <c r="N66" i="25" s="1"/>
  <c r="L66" i="25"/>
  <c r="O66" i="25"/>
  <c r="Q66" i="25"/>
  <c r="K67" i="25"/>
  <c r="N67" i="25" s="1"/>
  <c r="Q67" i="25" s="1"/>
  <c r="L67" i="25"/>
  <c r="O67" i="25"/>
  <c r="N68" i="25"/>
  <c r="L68" i="25"/>
  <c r="O68" i="25"/>
  <c r="K73" i="25"/>
  <c r="N73" i="25" s="1"/>
  <c r="L73" i="25"/>
  <c r="O73" i="25" s="1"/>
  <c r="K74" i="25"/>
  <c r="N74" i="25" s="1"/>
  <c r="L74" i="25"/>
  <c r="O74" i="25" s="1"/>
  <c r="N75" i="25"/>
  <c r="R75" i="25" s="1"/>
  <c r="L75" i="25"/>
  <c r="O75" i="25"/>
  <c r="K80" i="25"/>
  <c r="N80" i="25" s="1"/>
  <c r="L80" i="25"/>
  <c r="O80" i="25" s="1"/>
  <c r="K81" i="25"/>
  <c r="L81" i="25"/>
  <c r="O81" i="25"/>
  <c r="N81" i="25"/>
  <c r="K82" i="25"/>
  <c r="N82" i="25" s="1"/>
  <c r="Q82" i="25" s="1"/>
  <c r="O82" i="25"/>
  <c r="K83" i="25"/>
  <c r="N83" i="25"/>
  <c r="Q83" i="25" s="1"/>
  <c r="L83" i="25"/>
  <c r="O83" i="25"/>
  <c r="K88" i="25"/>
  <c r="N88" i="25" s="1"/>
  <c r="R88" i="25" s="1"/>
  <c r="L88" i="25"/>
  <c r="O88" i="25" s="1"/>
  <c r="K89" i="25"/>
  <c r="N89" i="25" s="1"/>
  <c r="L89" i="25"/>
  <c r="O89" i="25" s="1"/>
  <c r="K94" i="25"/>
  <c r="L94" i="25"/>
  <c r="O94" i="25" s="1"/>
  <c r="R94" i="25"/>
  <c r="N94" i="25"/>
  <c r="K99" i="25"/>
  <c r="N99" i="25" s="1"/>
  <c r="L99" i="25"/>
  <c r="O99" i="25" s="1"/>
  <c r="K104" i="25"/>
  <c r="N104" i="25" s="1"/>
  <c r="L104" i="25"/>
  <c r="O104" i="25" s="1"/>
  <c r="R104" i="25" s="1"/>
  <c r="K105" i="25"/>
  <c r="L105" i="25"/>
  <c r="O105" i="25" s="1"/>
  <c r="N105" i="25"/>
  <c r="K106" i="25"/>
  <c r="N106" i="25"/>
  <c r="O106" i="25"/>
  <c r="K111" i="25"/>
  <c r="N111" i="25" s="1"/>
  <c r="L111" i="25"/>
  <c r="O111" i="25"/>
  <c r="K112" i="25"/>
  <c r="N112" i="25"/>
  <c r="L112" i="25"/>
  <c r="O112" i="25" s="1"/>
  <c r="K113" i="25"/>
  <c r="N113" i="25"/>
  <c r="R113" i="25" s="1"/>
  <c r="L113" i="25"/>
  <c r="O113" i="25" s="1"/>
  <c r="L114" i="25"/>
  <c r="O114" i="25" s="1"/>
  <c r="Q114" i="25" s="1"/>
  <c r="N114" i="25"/>
  <c r="K119" i="25"/>
  <c r="N119" i="25" s="1"/>
  <c r="L119" i="25"/>
  <c r="O119" i="25" s="1"/>
  <c r="K120" i="25"/>
  <c r="N120" i="25" s="1"/>
  <c r="L120" i="25"/>
  <c r="O120" i="25" s="1"/>
  <c r="K125" i="25"/>
  <c r="N125" i="25" s="1"/>
  <c r="L125" i="25"/>
  <c r="O125" i="25" s="1"/>
  <c r="K126" i="25"/>
  <c r="N126" i="25" s="1"/>
  <c r="R126" i="25" s="1"/>
  <c r="L126" i="25"/>
  <c r="O126" i="25" s="1"/>
  <c r="N127" i="25"/>
  <c r="R127" i="25" s="1"/>
  <c r="Q127" i="25"/>
  <c r="O127" i="25"/>
  <c r="K128" i="25"/>
  <c r="N128" i="25" s="1"/>
  <c r="Q128" i="25" s="1"/>
  <c r="L128" i="25"/>
  <c r="O128" i="25"/>
  <c r="K129" i="25"/>
  <c r="N129" i="25"/>
  <c r="L129" i="25"/>
  <c r="O129" i="25"/>
  <c r="K130" i="25"/>
  <c r="N130" i="25" s="1"/>
  <c r="L130" i="25"/>
  <c r="O130" i="25"/>
  <c r="N135" i="25"/>
  <c r="L135" i="25"/>
  <c r="O135" i="25" s="1"/>
  <c r="R135" i="25" s="1"/>
  <c r="K136" i="25"/>
  <c r="N136" i="25" s="1"/>
  <c r="L136" i="25"/>
  <c r="O136" i="25"/>
  <c r="K141" i="25"/>
  <c r="N141" i="25"/>
  <c r="R141" i="25" s="1"/>
  <c r="L141" i="25"/>
  <c r="O141" i="25"/>
  <c r="K142" i="25"/>
  <c r="O142" i="25"/>
  <c r="N142" i="25"/>
  <c r="K147" i="25"/>
  <c r="N147" i="25"/>
  <c r="R147" i="25" s="1"/>
  <c r="L147" i="25"/>
  <c r="O147" i="25"/>
  <c r="K152" i="25"/>
  <c r="N152" i="25" s="1"/>
  <c r="L152" i="25"/>
  <c r="O152" i="25" s="1"/>
  <c r="K153" i="25"/>
  <c r="N153" i="25" s="1"/>
  <c r="L153" i="25"/>
  <c r="O153" i="25" s="1"/>
  <c r="K158" i="25"/>
  <c r="N158" i="25" s="1"/>
  <c r="O158" i="25"/>
  <c r="K159" i="25"/>
  <c r="N159" i="25" s="1"/>
  <c r="L159" i="25"/>
  <c r="O159" i="25" s="1"/>
  <c r="K160" i="25"/>
  <c r="N160" i="25" s="1"/>
  <c r="Q160" i="25" s="1"/>
  <c r="L160" i="25"/>
  <c r="O160" i="25"/>
  <c r="K161" i="25"/>
  <c r="N161" i="25"/>
  <c r="O161" i="25"/>
  <c r="K166" i="25"/>
  <c r="N166" i="25" s="1"/>
  <c r="L166" i="25"/>
  <c r="O166" i="25"/>
  <c r="R166" i="25"/>
  <c r="K171" i="25"/>
  <c r="N171" i="25" s="1"/>
  <c r="R171" i="25" s="1"/>
  <c r="L171" i="25"/>
  <c r="O171" i="25"/>
  <c r="N176" i="25"/>
  <c r="L176" i="25"/>
  <c r="O176" i="25" s="1"/>
  <c r="K177" i="25"/>
  <c r="N177" i="25" s="1"/>
  <c r="Q177" i="25" s="1"/>
  <c r="L177" i="25"/>
  <c r="O177" i="25"/>
  <c r="K178" i="25"/>
  <c r="N178" i="25"/>
  <c r="L178" i="25"/>
  <c r="O178" i="25"/>
  <c r="K179" i="25"/>
  <c r="O179" i="25"/>
  <c r="N179" i="25"/>
  <c r="K180" i="25"/>
  <c r="N180" i="25"/>
  <c r="L180" i="25"/>
  <c r="O180" i="25"/>
  <c r="N185" i="25"/>
  <c r="R185" i="25" s="1"/>
  <c r="L185" i="25"/>
  <c r="O185" i="25"/>
  <c r="K186" i="25"/>
  <c r="N186" i="25"/>
  <c r="O186" i="25"/>
  <c r="K191" i="25"/>
  <c r="N191" i="25" s="1"/>
  <c r="L191" i="25"/>
  <c r="O191" i="25" s="1"/>
  <c r="Q191" i="25"/>
  <c r="K192" i="25"/>
  <c r="N192" i="25"/>
  <c r="L192" i="25"/>
  <c r="O192" i="25"/>
  <c r="K193" i="25"/>
  <c r="N193" i="25" s="1"/>
  <c r="R193" i="25" s="1"/>
  <c r="L193" i="25"/>
  <c r="O193" i="25" s="1"/>
  <c r="K198" i="25"/>
  <c r="N198" i="25" s="1"/>
  <c r="R198" i="25"/>
  <c r="O198" i="25"/>
  <c r="K199" i="25"/>
  <c r="N199" i="25" s="1"/>
  <c r="R199" i="25" s="1"/>
  <c r="L199" i="25"/>
  <c r="O199" i="25" s="1"/>
  <c r="K200" i="25"/>
  <c r="N200" i="25"/>
  <c r="L200" i="25"/>
  <c r="O200" i="25" s="1"/>
  <c r="K201" i="25"/>
  <c r="N201" i="25" s="1"/>
  <c r="Q201" i="25" s="1"/>
  <c r="L201" i="25"/>
  <c r="O201" i="25"/>
  <c r="K202" i="25"/>
  <c r="N202" i="25" s="1"/>
  <c r="L202" i="25"/>
  <c r="O202" i="25"/>
  <c r="L203" i="25"/>
  <c r="O203" i="25"/>
  <c r="Q203" i="25" s="1"/>
  <c r="N203" i="25"/>
  <c r="K208" i="25"/>
  <c r="N208" i="25" s="1"/>
  <c r="L208" i="25"/>
  <c r="O208" i="25"/>
  <c r="N213" i="25"/>
  <c r="L213" i="25"/>
  <c r="O213" i="25"/>
  <c r="Q213" i="25" s="1"/>
  <c r="K214" i="25"/>
  <c r="N214" i="25" s="1"/>
  <c r="L214" i="25"/>
  <c r="O214" i="25"/>
  <c r="K215" i="25"/>
  <c r="N215" i="25"/>
  <c r="L215" i="25"/>
  <c r="O215" i="25"/>
  <c r="K220" i="25"/>
  <c r="N220" i="25" s="1"/>
  <c r="L220" i="25"/>
  <c r="O220" i="25"/>
  <c r="N221" i="25"/>
  <c r="L221" i="25"/>
  <c r="O221" i="25" s="1"/>
  <c r="K222" i="25"/>
  <c r="N222" i="25"/>
  <c r="Q222" i="25" s="1"/>
  <c r="L222" i="25"/>
  <c r="O222" i="25"/>
  <c r="K223" i="25"/>
  <c r="N223" i="25"/>
  <c r="O223" i="25"/>
  <c r="K224" i="25"/>
  <c r="N224" i="25" s="1"/>
  <c r="L224" i="25"/>
  <c r="O224" i="25"/>
  <c r="R224" i="25" s="1"/>
  <c r="N229" i="25"/>
  <c r="L229" i="25"/>
  <c r="O229" i="25"/>
  <c r="K234" i="25"/>
  <c r="N234" i="25" s="1"/>
  <c r="L234" i="25"/>
  <c r="O234" i="25" s="1"/>
  <c r="K235" i="25"/>
  <c r="N235" i="25" s="1"/>
  <c r="L235" i="25"/>
  <c r="O235" i="25"/>
  <c r="Q235" i="25" s="1"/>
  <c r="K236" i="25"/>
  <c r="N236" i="25" s="1"/>
  <c r="L236" i="25"/>
  <c r="O236" i="25" s="1"/>
  <c r="Q236" i="25" s="1"/>
  <c r="K237" i="25"/>
  <c r="N237" i="25"/>
  <c r="O237" i="25"/>
  <c r="K238" i="25"/>
  <c r="N238" i="25"/>
  <c r="Q238" i="25" s="1"/>
  <c r="L238" i="25"/>
  <c r="O238" i="25" s="1"/>
  <c r="K243" i="25"/>
  <c r="L243" i="25"/>
  <c r="O243" i="25" s="1"/>
  <c r="R243" i="25" s="1"/>
  <c r="N243" i="25"/>
  <c r="K244" i="25"/>
  <c r="L244" i="25"/>
  <c r="O244" i="25"/>
  <c r="N244" i="25"/>
  <c r="Q244" i="25"/>
  <c r="N245" i="25"/>
  <c r="L245" i="25"/>
  <c r="O245" i="25" s="1"/>
  <c r="K246" i="25"/>
  <c r="N246" i="25"/>
  <c r="L246" i="25"/>
  <c r="O246" i="25"/>
  <c r="K247" i="25"/>
  <c r="N247" i="25" s="1"/>
  <c r="Q247" i="25" s="1"/>
  <c r="L247" i="25"/>
  <c r="O247" i="25" s="1"/>
  <c r="K255" i="25"/>
  <c r="L255" i="25"/>
  <c r="O255" i="25"/>
  <c r="N255" i="25"/>
  <c r="R255" i="25" s="1"/>
  <c r="L260" i="25"/>
  <c r="O260" i="25" s="1"/>
  <c r="N260" i="25"/>
  <c r="K261" i="25"/>
  <c r="N261" i="25" s="1"/>
  <c r="R261" i="25" s="1"/>
  <c r="L261" i="25"/>
  <c r="O261" i="25"/>
  <c r="K266" i="25"/>
  <c r="N266" i="25"/>
  <c r="R266" i="25" s="1"/>
  <c r="L266" i="25"/>
  <c r="O266" i="25"/>
  <c r="K271" i="25"/>
  <c r="N271" i="25" s="1"/>
  <c r="L271" i="25"/>
  <c r="O271" i="25"/>
  <c r="R271" i="25"/>
  <c r="L276" i="25"/>
  <c r="N276" i="25"/>
  <c r="Q276" i="25" s="1"/>
  <c r="O276" i="25"/>
  <c r="K281" i="25"/>
  <c r="N281" i="25"/>
  <c r="L281" i="25"/>
  <c r="O281" i="25" s="1"/>
  <c r="L4" i="38"/>
  <c r="O4" i="38"/>
  <c r="K4" i="38"/>
  <c r="N4" i="38"/>
  <c r="L4" i="37"/>
  <c r="O4" i="37" s="1"/>
  <c r="K4" i="37"/>
  <c r="N4" i="37" s="1"/>
  <c r="O4" i="36"/>
  <c r="K4" i="36"/>
  <c r="N4" i="36" s="1"/>
  <c r="Q4" i="36" s="1"/>
  <c r="O4" i="35"/>
  <c r="L4" i="35"/>
  <c r="K4" i="35"/>
  <c r="N4" i="35" s="1"/>
  <c r="L4" i="34"/>
  <c r="O4" i="34" s="1"/>
  <c r="K4" i="34"/>
  <c r="N4" i="34"/>
  <c r="O4" i="32"/>
  <c r="L4" i="32"/>
  <c r="K4" i="32"/>
  <c r="N4" i="32" s="1"/>
  <c r="L4" i="31"/>
  <c r="O4" i="31"/>
  <c r="K4" i="31"/>
  <c r="N4" i="31"/>
  <c r="Q4" i="31" s="1"/>
  <c r="L4" i="29"/>
  <c r="O4" i="29"/>
  <c r="K4" i="29"/>
  <c r="N4" i="29"/>
  <c r="R4" i="29" s="1"/>
  <c r="L4" i="28"/>
  <c r="O4" i="28" s="1"/>
  <c r="R4" i="28" s="1"/>
  <c r="K4" i="28"/>
  <c r="N4" i="28" s="1"/>
  <c r="Q4" i="28" s="1"/>
  <c r="L4" i="27"/>
  <c r="O4" i="27"/>
  <c r="R4" i="27"/>
  <c r="K4" i="27"/>
  <c r="N4" i="27"/>
  <c r="L4" i="26"/>
  <c r="O4" i="26" s="1"/>
  <c r="R4" i="26" s="1"/>
  <c r="K4" i="26"/>
  <c r="N4" i="26" s="1"/>
  <c r="L4" i="25"/>
  <c r="O4" i="25" s="1"/>
  <c r="K4" i="25"/>
  <c r="N4" i="25" s="1"/>
  <c r="R4" i="25" s="1"/>
  <c r="K230" i="24"/>
  <c r="N230" i="24"/>
  <c r="R230" i="24"/>
  <c r="L230" i="24"/>
  <c r="O230" i="24"/>
  <c r="K231" i="24"/>
  <c r="N231" i="24" s="1"/>
  <c r="R231" i="24" s="1"/>
  <c r="L231" i="24"/>
  <c r="O231" i="24" s="1"/>
  <c r="K232" i="24"/>
  <c r="N232" i="24" s="1"/>
  <c r="L232" i="24"/>
  <c r="O232" i="24"/>
  <c r="R232" i="24" s="1"/>
  <c r="K237" i="24"/>
  <c r="L237" i="24"/>
  <c r="O237" i="24" s="1"/>
  <c r="Q237" i="24" s="1"/>
  <c r="N237" i="24"/>
  <c r="K242" i="24"/>
  <c r="N242" i="24"/>
  <c r="L242" i="24"/>
  <c r="O242" i="24"/>
  <c r="R242" i="24" s="1"/>
  <c r="K243" i="24"/>
  <c r="N243" i="24"/>
  <c r="Q243" i="24"/>
  <c r="L243" i="24"/>
  <c r="O243" i="24"/>
  <c r="K248" i="24"/>
  <c r="N248" i="24" s="1"/>
  <c r="L248" i="24"/>
  <c r="O248" i="24" s="1"/>
  <c r="K15" i="24"/>
  <c r="N15" i="24"/>
  <c r="L15" i="24"/>
  <c r="O15" i="24"/>
  <c r="K16" i="24"/>
  <c r="N16" i="24" s="1"/>
  <c r="Q16" i="24" s="1"/>
  <c r="L16" i="24"/>
  <c r="O16" i="24"/>
  <c r="L21" i="24"/>
  <c r="O21" i="24" s="1"/>
  <c r="Q21" i="24" s="1"/>
  <c r="N21" i="24"/>
  <c r="K22" i="24"/>
  <c r="N22" i="24"/>
  <c r="Q22" i="24" s="1"/>
  <c r="L22" i="24"/>
  <c r="O22" i="24"/>
  <c r="K23" i="24"/>
  <c r="N23" i="24"/>
  <c r="L23" i="24"/>
  <c r="O23" i="24" s="1"/>
  <c r="R23" i="24" s="1"/>
  <c r="K24" i="24"/>
  <c r="N24" i="24" s="1"/>
  <c r="L24" i="24"/>
  <c r="O24" i="24" s="1"/>
  <c r="K29" i="24"/>
  <c r="N29" i="24" s="1"/>
  <c r="Q29" i="24" s="1"/>
  <c r="O29" i="24"/>
  <c r="K30" i="24"/>
  <c r="N30" i="24" s="1"/>
  <c r="R30" i="24" s="1"/>
  <c r="L30" i="24"/>
  <c r="O30" i="24" s="1"/>
  <c r="Q30" i="24"/>
  <c r="K31" i="24"/>
  <c r="N31" i="24" s="1"/>
  <c r="L31" i="24"/>
  <c r="O31" i="24"/>
  <c r="K36" i="24"/>
  <c r="N36" i="24"/>
  <c r="L36" i="24"/>
  <c r="O36" i="24"/>
  <c r="R36" i="24" s="1"/>
  <c r="K41" i="24"/>
  <c r="N41" i="24" s="1"/>
  <c r="L41" i="24"/>
  <c r="O41" i="24"/>
  <c r="K42" i="24"/>
  <c r="N42" i="24"/>
  <c r="L42" i="24"/>
  <c r="O42" i="24"/>
  <c r="K43" i="24"/>
  <c r="N43" i="24"/>
  <c r="L43" i="24"/>
  <c r="O43" i="24"/>
  <c r="Q43" i="24" s="1"/>
  <c r="K44" i="24"/>
  <c r="N44" i="24"/>
  <c r="R44" i="24" s="1"/>
  <c r="O44" i="24"/>
  <c r="K45" i="24"/>
  <c r="L45" i="24"/>
  <c r="O45" i="24"/>
  <c r="N45" i="24"/>
  <c r="R45" i="24" s="1"/>
  <c r="K50" i="24"/>
  <c r="N50" i="24"/>
  <c r="L50" i="24"/>
  <c r="O50" i="24"/>
  <c r="K51" i="24"/>
  <c r="N51" i="24"/>
  <c r="R51" i="24" s="1"/>
  <c r="O51" i="24"/>
  <c r="K52" i="24"/>
  <c r="N52" i="24"/>
  <c r="L52" i="24"/>
  <c r="O52" i="24" s="1"/>
  <c r="K57" i="24"/>
  <c r="N57" i="24"/>
  <c r="L57" i="24"/>
  <c r="O57" i="24"/>
  <c r="Q57" i="24" s="1"/>
  <c r="K58" i="24"/>
  <c r="N58" i="24" s="1"/>
  <c r="L58" i="24"/>
  <c r="O58" i="24" s="1"/>
  <c r="R58" i="24" s="1"/>
  <c r="K63" i="24"/>
  <c r="N63" i="24" s="1"/>
  <c r="Q63" i="24" s="1"/>
  <c r="L63" i="24"/>
  <c r="O63" i="24" s="1"/>
  <c r="K68" i="24"/>
  <c r="N68" i="24"/>
  <c r="L68" i="24"/>
  <c r="O68" i="24"/>
  <c r="K69" i="24"/>
  <c r="N69" i="24" s="1"/>
  <c r="Q69" i="24" s="1"/>
  <c r="L69" i="24"/>
  <c r="O69" i="24"/>
  <c r="K74" i="24"/>
  <c r="N74" i="24" s="1"/>
  <c r="L74" i="24"/>
  <c r="O74" i="24"/>
  <c r="K79" i="24"/>
  <c r="N79" i="24" s="1"/>
  <c r="L79" i="24"/>
  <c r="O79" i="24"/>
  <c r="K80" i="24"/>
  <c r="N80" i="24" s="1"/>
  <c r="L80" i="24"/>
  <c r="O80" i="24"/>
  <c r="K81" i="24"/>
  <c r="N81" i="24"/>
  <c r="L81" i="24"/>
  <c r="O81" i="24" s="1"/>
  <c r="L86" i="24"/>
  <c r="O86" i="24" s="1"/>
  <c r="Q86" i="24" s="1"/>
  <c r="N86" i="24"/>
  <c r="K87" i="24"/>
  <c r="N87" i="24" s="1"/>
  <c r="L87" i="24"/>
  <c r="O87" i="24"/>
  <c r="K88" i="24"/>
  <c r="N88" i="24"/>
  <c r="R88" i="24" s="1"/>
  <c r="L88" i="24"/>
  <c r="O88" i="24"/>
  <c r="K89" i="24"/>
  <c r="L89" i="24"/>
  <c r="O89" i="24"/>
  <c r="N89" i="24"/>
  <c r="K94" i="24"/>
  <c r="L94" i="24"/>
  <c r="O94" i="24" s="1"/>
  <c r="Q94" i="24" s="1"/>
  <c r="N94" i="24"/>
  <c r="K99" i="24"/>
  <c r="N99" i="24"/>
  <c r="L99" i="24"/>
  <c r="O99" i="24"/>
  <c r="K100" i="24"/>
  <c r="N100" i="24"/>
  <c r="Q100" i="24"/>
  <c r="L100" i="24"/>
  <c r="O100" i="24"/>
  <c r="L101" i="24"/>
  <c r="O101" i="24" s="1"/>
  <c r="Q101" i="24" s="1"/>
  <c r="N101" i="24"/>
  <c r="K102" i="24"/>
  <c r="N102" i="24"/>
  <c r="L102" i="24"/>
  <c r="O102" i="24"/>
  <c r="Q102" i="24"/>
  <c r="K107" i="24"/>
  <c r="N107" i="24"/>
  <c r="L107" i="24"/>
  <c r="O107" i="24"/>
  <c r="K112" i="24"/>
  <c r="N112" i="24" s="1"/>
  <c r="L112" i="24"/>
  <c r="O112" i="24"/>
  <c r="K113" i="24"/>
  <c r="L113" i="24"/>
  <c r="O113" i="24" s="1"/>
  <c r="N113" i="24"/>
  <c r="K118" i="24"/>
  <c r="N118" i="24"/>
  <c r="L118" i="24"/>
  <c r="O118" i="24" s="1"/>
  <c r="K119" i="24"/>
  <c r="N119" i="24" s="1"/>
  <c r="Q119" i="24" s="1"/>
  <c r="L119" i="24"/>
  <c r="O119" i="24"/>
  <c r="K120" i="24"/>
  <c r="N120" i="24"/>
  <c r="L120" i="24"/>
  <c r="O120" i="24" s="1"/>
  <c r="K121" i="24"/>
  <c r="N121" i="24" s="1"/>
  <c r="L121" i="24"/>
  <c r="O121" i="24"/>
  <c r="K126" i="24"/>
  <c r="L126" i="24"/>
  <c r="O126" i="24" s="1"/>
  <c r="N126" i="24"/>
  <c r="R126" i="24" s="1"/>
  <c r="K127" i="24"/>
  <c r="N127" i="24"/>
  <c r="L127" i="24"/>
  <c r="O127" i="24"/>
  <c r="R127" i="24"/>
  <c r="K132" i="24"/>
  <c r="N132" i="24"/>
  <c r="O132" i="24"/>
  <c r="K133" i="24"/>
  <c r="N133" i="24"/>
  <c r="L133" i="24"/>
  <c r="O133" i="24"/>
  <c r="K134" i="24"/>
  <c r="N134" i="24" s="1"/>
  <c r="L134" i="24"/>
  <c r="O134" i="24"/>
  <c r="K135" i="24"/>
  <c r="N135" i="24" s="1"/>
  <c r="L135" i="24"/>
  <c r="O135" i="24"/>
  <c r="K136" i="24"/>
  <c r="N136" i="24"/>
  <c r="Q136" i="24" s="1"/>
  <c r="L136" i="24"/>
  <c r="O136" i="24"/>
  <c r="K141" i="24"/>
  <c r="L141" i="24"/>
  <c r="O141" i="24"/>
  <c r="N141" i="24"/>
  <c r="Q141" i="24" s="1"/>
  <c r="K146" i="24"/>
  <c r="N146" i="24" s="1"/>
  <c r="L146" i="24"/>
  <c r="O146" i="24"/>
  <c r="K147" i="24"/>
  <c r="N147" i="24" s="1"/>
  <c r="R147" i="24" s="1"/>
  <c r="L147" i="24"/>
  <c r="O147" i="24"/>
  <c r="K152" i="24"/>
  <c r="N152" i="24"/>
  <c r="O152" i="24"/>
  <c r="K153" i="24"/>
  <c r="L153" i="24"/>
  <c r="O153" i="24" s="1"/>
  <c r="Q153" i="24" s="1"/>
  <c r="N153" i="24"/>
  <c r="K154" i="24"/>
  <c r="N154" i="24" s="1"/>
  <c r="L154" i="24"/>
  <c r="O154" i="24"/>
  <c r="K159" i="24"/>
  <c r="N159" i="24" s="1"/>
  <c r="L159" i="24"/>
  <c r="O159" i="24"/>
  <c r="Q159" i="24"/>
  <c r="K164" i="24"/>
  <c r="N164" i="24"/>
  <c r="Q164" i="24" s="1"/>
  <c r="L164" i="24"/>
  <c r="O164" i="24"/>
  <c r="K165" i="24"/>
  <c r="L165" i="24"/>
  <c r="O165" i="24" s="1"/>
  <c r="Q165" i="24" s="1"/>
  <c r="N165" i="24"/>
  <c r="K166" i="24"/>
  <c r="N166" i="24"/>
  <c r="Q166" i="24"/>
  <c r="L166" i="24"/>
  <c r="O166" i="24"/>
  <c r="L167" i="24"/>
  <c r="O167" i="24"/>
  <c r="N167" i="24"/>
  <c r="Q167" i="24" s="1"/>
  <c r="K168" i="24"/>
  <c r="N168" i="24"/>
  <c r="Q168" i="24" s="1"/>
  <c r="L168" i="24"/>
  <c r="O168" i="24" s="1"/>
  <c r="K173" i="24"/>
  <c r="O173" i="24"/>
  <c r="N173" i="24"/>
  <c r="K174" i="24"/>
  <c r="N174" i="24"/>
  <c r="R174" i="24" s="1"/>
  <c r="L174" i="24"/>
  <c r="O174" i="24"/>
  <c r="K179" i="24"/>
  <c r="L179" i="24"/>
  <c r="O179" i="24"/>
  <c r="N179" i="24"/>
  <c r="N180" i="24"/>
  <c r="L180" i="24"/>
  <c r="O180" i="24"/>
  <c r="Q180" i="24" s="1"/>
  <c r="K181" i="24"/>
  <c r="N181" i="24"/>
  <c r="L181" i="24"/>
  <c r="O181" i="24"/>
  <c r="K182" i="24"/>
  <c r="N182" i="24"/>
  <c r="L182" i="24"/>
  <c r="O182" i="24" s="1"/>
  <c r="R182" i="24" s="1"/>
  <c r="K187" i="24"/>
  <c r="N187" i="24" s="1"/>
  <c r="R187" i="24" s="1"/>
  <c r="L187" i="24"/>
  <c r="O187" i="24"/>
  <c r="K188" i="24"/>
  <c r="N188" i="24" s="1"/>
  <c r="L188" i="24"/>
  <c r="O188" i="24"/>
  <c r="R188" i="24" s="1"/>
  <c r="K193" i="24"/>
  <c r="N193" i="24" s="1"/>
  <c r="R193" i="24" s="1"/>
  <c r="O193" i="24"/>
  <c r="K198" i="24"/>
  <c r="N198" i="24"/>
  <c r="R198" i="24"/>
  <c r="L198" i="24"/>
  <c r="O198" i="24"/>
  <c r="K199" i="24"/>
  <c r="N199" i="24"/>
  <c r="L199" i="24"/>
  <c r="O199" i="24" s="1"/>
  <c r="R199" i="24" s="1"/>
  <c r="K200" i="24"/>
  <c r="N200" i="24"/>
  <c r="L200" i="24"/>
  <c r="O200" i="24"/>
  <c r="K201" i="24"/>
  <c r="N201" i="24"/>
  <c r="Q201" i="24"/>
  <c r="L201" i="24"/>
  <c r="O201" i="24"/>
  <c r="N206" i="24"/>
  <c r="R206" i="24" s="1"/>
  <c r="L206" i="24"/>
  <c r="O206" i="24"/>
  <c r="K211" i="24"/>
  <c r="N211" i="24"/>
  <c r="L211" i="24"/>
  <c r="O211" i="24"/>
  <c r="L212" i="24"/>
  <c r="O212" i="24" s="1"/>
  <c r="N212" i="24"/>
  <c r="K213" i="24"/>
  <c r="N213" i="24"/>
  <c r="L213" i="24"/>
  <c r="O213" i="24"/>
  <c r="K214" i="24"/>
  <c r="N214" i="24" s="1"/>
  <c r="L214" i="24"/>
  <c r="O214" i="24" s="1"/>
  <c r="R214" i="24" s="1"/>
  <c r="K219" i="24"/>
  <c r="N219" i="24"/>
  <c r="L219" i="24"/>
  <c r="O219" i="24"/>
  <c r="K220" i="24"/>
  <c r="O220" i="24"/>
  <c r="N220" i="24"/>
  <c r="R220" i="24" s="1"/>
  <c r="K221" i="24"/>
  <c r="N221" i="24"/>
  <c r="L221" i="24"/>
  <c r="O221" i="24"/>
  <c r="Q221" i="24"/>
  <c r="K222" i="24"/>
  <c r="N222" i="24"/>
  <c r="R222" i="24" s="1"/>
  <c r="L222" i="24"/>
  <c r="O222" i="24"/>
  <c r="K223" i="24"/>
  <c r="N223" i="24"/>
  <c r="L223" i="24"/>
  <c r="O223" i="24" s="1"/>
  <c r="K9" i="24"/>
  <c r="N9" i="24" s="1"/>
  <c r="L9" i="24"/>
  <c r="O9" i="24"/>
  <c r="N10" i="24"/>
  <c r="L10" i="24"/>
  <c r="O10" i="24"/>
  <c r="L4" i="24"/>
  <c r="O4" i="24"/>
  <c r="R4" i="24" s="1"/>
  <c r="K4" i="24"/>
  <c r="N4" i="24"/>
  <c r="Q31" i="22"/>
  <c r="Q147" i="22"/>
  <c r="N11" i="22"/>
  <c r="N12" i="22"/>
  <c r="N18" i="22"/>
  <c r="O19" i="22"/>
  <c r="N31" i="22"/>
  <c r="O37" i="22"/>
  <c r="Q37" i="22" s="1"/>
  <c r="O39" i="22"/>
  <c r="N44" i="22"/>
  <c r="R44" i="22" s="1"/>
  <c r="O54" i="22"/>
  <c r="O60" i="22"/>
  <c r="N65" i="22"/>
  <c r="O65" i="22"/>
  <c r="R65" i="22" s="1"/>
  <c r="N89" i="22"/>
  <c r="Q89" i="22" s="1"/>
  <c r="O90" i="22"/>
  <c r="N105" i="22"/>
  <c r="Q105" i="22" s="1"/>
  <c r="N110" i="22"/>
  <c r="N116" i="22"/>
  <c r="R116" i="22" s="1"/>
  <c r="N128" i="22"/>
  <c r="O133" i="22"/>
  <c r="O145" i="22"/>
  <c r="N147" i="22"/>
  <c r="R147" i="22" s="1"/>
  <c r="O154" i="22"/>
  <c r="O162" i="22"/>
  <c r="N168" i="22"/>
  <c r="O169" i="22"/>
  <c r="N174" i="22"/>
  <c r="O192" i="22"/>
  <c r="Q192" i="22" s="1"/>
  <c r="N198" i="22"/>
  <c r="N217" i="22"/>
  <c r="R217" i="22" s="1"/>
  <c r="O217" i="22"/>
  <c r="N218" i="22"/>
  <c r="Q218" i="22" s="1"/>
  <c r="O246" i="22"/>
  <c r="K5" i="22"/>
  <c r="N5" i="22" s="1"/>
  <c r="Q5" i="22" s="1"/>
  <c r="L5" i="22"/>
  <c r="O5" i="22" s="1"/>
  <c r="K10" i="22"/>
  <c r="N10" i="22" s="1"/>
  <c r="L10" i="22"/>
  <c r="O10" i="22"/>
  <c r="L11" i="22"/>
  <c r="O11" i="22"/>
  <c r="Q11" i="22" s="1"/>
  <c r="K12" i="22"/>
  <c r="L12" i="22"/>
  <c r="O12" i="22"/>
  <c r="K17" i="22"/>
  <c r="N17" i="22"/>
  <c r="L17" i="22"/>
  <c r="O17" i="22" s="1"/>
  <c r="Q17" i="22" s="1"/>
  <c r="K18" i="22"/>
  <c r="L18" i="22"/>
  <c r="O18" i="22" s="1"/>
  <c r="K19" i="22"/>
  <c r="N19" i="22" s="1"/>
  <c r="Q19" i="22" s="1"/>
  <c r="K24" i="22"/>
  <c r="N24" i="22"/>
  <c r="L24" i="22"/>
  <c r="O24" i="22" s="1"/>
  <c r="K25" i="22"/>
  <c r="N25" i="22"/>
  <c r="L25" i="22"/>
  <c r="O25" i="22" s="1"/>
  <c r="R25" i="22" s="1"/>
  <c r="K30" i="22"/>
  <c r="N30" i="22" s="1"/>
  <c r="L30" i="22"/>
  <c r="O30" i="22" s="1"/>
  <c r="Q30" i="22" s="1"/>
  <c r="L31" i="22"/>
  <c r="O31" i="22" s="1"/>
  <c r="R31" i="22" s="1"/>
  <c r="K36" i="22"/>
  <c r="N36" i="22" s="1"/>
  <c r="R36" i="22" s="1"/>
  <c r="L36" i="22"/>
  <c r="O36" i="22"/>
  <c r="K37" i="22"/>
  <c r="N37" i="22"/>
  <c r="L37" i="22"/>
  <c r="K38" i="22"/>
  <c r="N38" i="22" s="1"/>
  <c r="L38" i="22"/>
  <c r="O38" i="22"/>
  <c r="K39" i="22"/>
  <c r="N39" i="22"/>
  <c r="K44" i="22"/>
  <c r="L44" i="22"/>
  <c r="O44" i="22"/>
  <c r="Q44" i="22" s="1"/>
  <c r="K45" i="22"/>
  <c r="N45" i="22"/>
  <c r="L45" i="22"/>
  <c r="O45" i="22" s="1"/>
  <c r="K46" i="22"/>
  <c r="N46" i="22" s="1"/>
  <c r="L46" i="22"/>
  <c r="O46" i="22"/>
  <c r="K51" i="22"/>
  <c r="N51" i="22"/>
  <c r="L51" i="22"/>
  <c r="O51" i="22" s="1"/>
  <c r="K52" i="22"/>
  <c r="N52" i="22" s="1"/>
  <c r="Q52" i="22" s="1"/>
  <c r="L52" i="22"/>
  <c r="O52" i="22" s="1"/>
  <c r="K53" i="22"/>
  <c r="N53" i="22"/>
  <c r="L53" i="22"/>
  <c r="O53" i="22" s="1"/>
  <c r="K54" i="22"/>
  <c r="N54" i="22" s="1"/>
  <c r="K59" i="22"/>
  <c r="N59" i="22"/>
  <c r="L59" i="22"/>
  <c r="O59" i="22"/>
  <c r="K60" i="22"/>
  <c r="N60" i="22" s="1"/>
  <c r="L60" i="22"/>
  <c r="L65" i="22"/>
  <c r="K70" i="22"/>
  <c r="N70" i="22" s="1"/>
  <c r="L70" i="22"/>
  <c r="O70" i="22" s="1"/>
  <c r="R70" i="22" s="1"/>
  <c r="K71" i="22"/>
  <c r="N71" i="22"/>
  <c r="L71" i="22"/>
  <c r="O71" i="22"/>
  <c r="K76" i="22"/>
  <c r="N76" i="22" s="1"/>
  <c r="L76" i="22"/>
  <c r="O76" i="22" s="1"/>
  <c r="R76" i="22" s="1"/>
  <c r="K77" i="22"/>
  <c r="N77" i="22" s="1"/>
  <c r="L77" i="22"/>
  <c r="O77" i="22" s="1"/>
  <c r="Q77" i="22" s="1"/>
  <c r="K82" i="22"/>
  <c r="N82" i="22" s="1"/>
  <c r="L82" i="22"/>
  <c r="O82" i="22"/>
  <c r="K87" i="22"/>
  <c r="N87" i="22"/>
  <c r="L87" i="22"/>
  <c r="O87" i="22"/>
  <c r="K88" i="22"/>
  <c r="N88" i="22" s="1"/>
  <c r="R88" i="22" s="1"/>
  <c r="L88" i="22"/>
  <c r="O88" i="22" s="1"/>
  <c r="K89" i="22"/>
  <c r="L89" i="22"/>
  <c r="O89" i="22" s="1"/>
  <c r="K90" i="22"/>
  <c r="N90" i="22"/>
  <c r="K95" i="22"/>
  <c r="N95" i="22"/>
  <c r="L95" i="22"/>
  <c r="O95" i="22" s="1"/>
  <c r="Q95" i="22" s="1"/>
  <c r="K100" i="22"/>
  <c r="N100" i="22"/>
  <c r="R100" i="22" s="1"/>
  <c r="L100" i="22"/>
  <c r="O100" i="22"/>
  <c r="L105" i="22"/>
  <c r="O105" i="22" s="1"/>
  <c r="K110" i="22"/>
  <c r="L110" i="22"/>
  <c r="O110" i="22" s="1"/>
  <c r="K111" i="22"/>
  <c r="N111" i="22" s="1"/>
  <c r="R111" i="22" s="1"/>
  <c r="L111" i="22"/>
  <c r="O111" i="22" s="1"/>
  <c r="K116" i="22"/>
  <c r="L116" i="22"/>
  <c r="O116" i="22"/>
  <c r="K117" i="22"/>
  <c r="N117" i="22"/>
  <c r="L117" i="22"/>
  <c r="O117" i="22" s="1"/>
  <c r="Q117" i="22" s="1"/>
  <c r="K122" i="22"/>
  <c r="N122" i="22" s="1"/>
  <c r="L122" i="22"/>
  <c r="O122" i="22"/>
  <c r="K127" i="22"/>
  <c r="N127" i="22" s="1"/>
  <c r="L127" i="22"/>
  <c r="O127" i="22" s="1"/>
  <c r="L128" i="22"/>
  <c r="O128" i="22"/>
  <c r="R128" i="22" s="1"/>
  <c r="K133" i="22"/>
  <c r="N133" i="22" s="1"/>
  <c r="R133" i="22" s="1"/>
  <c r="K134" i="22"/>
  <c r="N134" i="22" s="1"/>
  <c r="L134" i="22"/>
  <c r="O134" i="22" s="1"/>
  <c r="K139" i="22"/>
  <c r="N139" i="22"/>
  <c r="L139" i="22"/>
  <c r="O139" i="22"/>
  <c r="K140" i="22"/>
  <c r="N140" i="22" s="1"/>
  <c r="Q140" i="22"/>
  <c r="L140" i="22"/>
  <c r="O140" i="22"/>
  <c r="K145" i="22"/>
  <c r="N145" i="22" s="1"/>
  <c r="L145" i="22"/>
  <c r="K146" i="22"/>
  <c r="N146" i="22" s="1"/>
  <c r="L146" i="22"/>
  <c r="O146" i="22" s="1"/>
  <c r="R146" i="22" s="1"/>
  <c r="L147" i="22"/>
  <c r="O147" i="22" s="1"/>
  <c r="K148" i="22"/>
  <c r="N148" i="22" s="1"/>
  <c r="R148" i="22" s="1"/>
  <c r="L148" i="22"/>
  <c r="O148" i="22"/>
  <c r="K153" i="22"/>
  <c r="N153" i="22" s="1"/>
  <c r="R153" i="22" s="1"/>
  <c r="L153" i="22"/>
  <c r="O153" i="22" s="1"/>
  <c r="K154" i="22"/>
  <c r="N154" i="22"/>
  <c r="K155" i="22"/>
  <c r="N155" i="22"/>
  <c r="L155" i="22"/>
  <c r="O155" i="22" s="1"/>
  <c r="K160" i="22"/>
  <c r="N160" i="22" s="1"/>
  <c r="R160" i="22" s="1"/>
  <c r="L160" i="22"/>
  <c r="O160" i="22" s="1"/>
  <c r="K161" i="22"/>
  <c r="N161" i="22" s="1"/>
  <c r="L161" i="22"/>
  <c r="O161" i="22" s="1"/>
  <c r="K162" i="22"/>
  <c r="N162" i="22" s="1"/>
  <c r="K167" i="22"/>
  <c r="N167" i="22" s="1"/>
  <c r="Q167" i="22" s="1"/>
  <c r="L167" i="22"/>
  <c r="O167" i="22"/>
  <c r="L168" i="22"/>
  <c r="O168" i="22"/>
  <c r="R168" i="22"/>
  <c r="K169" i="22"/>
  <c r="N169" i="22" s="1"/>
  <c r="L169" i="22"/>
  <c r="K174" i="22"/>
  <c r="L174" i="22"/>
  <c r="O174" i="22" s="1"/>
  <c r="K175" i="22"/>
  <c r="N175" i="22" s="1"/>
  <c r="L175" i="22"/>
  <c r="O175" i="22"/>
  <c r="K176" i="22"/>
  <c r="N176" i="22"/>
  <c r="Q176" i="22" s="1"/>
  <c r="L176" i="22"/>
  <c r="O176" i="22"/>
  <c r="K181" i="22"/>
  <c r="N181" i="22" s="1"/>
  <c r="R181" i="22" s="1"/>
  <c r="L181" i="22"/>
  <c r="O181" i="22" s="1"/>
  <c r="K182" i="22"/>
  <c r="N182" i="22"/>
  <c r="L182" i="22"/>
  <c r="O182" i="22" s="1"/>
  <c r="K187" i="22"/>
  <c r="N187" i="22" s="1"/>
  <c r="Q187" i="22" s="1"/>
  <c r="L187" i="22"/>
  <c r="O187" i="22"/>
  <c r="K192" i="22"/>
  <c r="N192" i="22"/>
  <c r="R192" i="22" s="1"/>
  <c r="K197" i="22"/>
  <c r="N197" i="22"/>
  <c r="L197" i="22"/>
  <c r="O197" i="22" s="1"/>
  <c r="Q197" i="22" s="1"/>
  <c r="K198" i="22"/>
  <c r="L198" i="22"/>
  <c r="O198" i="22"/>
  <c r="K199" i="22"/>
  <c r="N199" i="22" s="1"/>
  <c r="L199" i="22"/>
  <c r="O199" i="22" s="1"/>
  <c r="K200" i="22"/>
  <c r="N200" i="22"/>
  <c r="R200" i="22"/>
  <c r="L200" i="22"/>
  <c r="O200" i="22"/>
  <c r="K205" i="22"/>
  <c r="N205" i="22" s="1"/>
  <c r="R205" i="22" s="1"/>
  <c r="L205" i="22"/>
  <c r="O205" i="22" s="1"/>
  <c r="K210" i="22"/>
  <c r="N210" i="22" s="1"/>
  <c r="L210" i="22"/>
  <c r="O210" i="22" s="1"/>
  <c r="K211" i="22"/>
  <c r="N211" i="22"/>
  <c r="L211" i="22"/>
  <c r="O211" i="22" s="1"/>
  <c r="Q211" i="22" s="1"/>
  <c r="K212" i="22"/>
  <c r="N212" i="22" s="1"/>
  <c r="L212" i="22"/>
  <c r="O212" i="22"/>
  <c r="L217" i="22"/>
  <c r="K218" i="22"/>
  <c r="L218" i="22"/>
  <c r="O218" i="22" s="1"/>
  <c r="K223" i="22"/>
  <c r="N223" i="22" s="1"/>
  <c r="L223" i="22"/>
  <c r="O223" i="22" s="1"/>
  <c r="Q223" i="22" s="1"/>
  <c r="K231" i="22"/>
  <c r="N231" i="22" s="1"/>
  <c r="R231" i="22" s="1"/>
  <c r="L231" i="22"/>
  <c r="O231" i="22"/>
  <c r="K236" i="22"/>
  <c r="N236" i="22"/>
  <c r="R236" i="22" s="1"/>
  <c r="L236" i="22"/>
  <c r="O236" i="22"/>
  <c r="K241" i="22"/>
  <c r="N241" i="22" s="1"/>
  <c r="L241" i="22"/>
  <c r="O241" i="22" s="1"/>
  <c r="K246" i="22"/>
  <c r="N246" i="22"/>
  <c r="L246" i="22"/>
  <c r="K251" i="22"/>
  <c r="N251" i="22" s="1"/>
  <c r="Q251" i="22" s="1"/>
  <c r="L251" i="22"/>
  <c r="O251" i="22"/>
  <c r="L4" i="22"/>
  <c r="O4" i="22"/>
  <c r="K4" i="22"/>
  <c r="N4" i="22" s="1"/>
  <c r="Q266" i="37"/>
  <c r="Q221" i="37"/>
  <c r="R209" i="37"/>
  <c r="Q203" i="37"/>
  <c r="R189" i="37"/>
  <c r="R181" i="37"/>
  <c r="Q167" i="37"/>
  <c r="R125" i="37"/>
  <c r="Q113" i="37"/>
  <c r="Q88" i="37"/>
  <c r="Q62" i="37"/>
  <c r="Q56" i="37"/>
  <c r="Q210" i="36"/>
  <c r="Q128" i="36"/>
  <c r="Q33" i="36"/>
  <c r="Q179" i="35"/>
  <c r="Q157" i="35"/>
  <c r="R84" i="35"/>
  <c r="Q60" i="35"/>
  <c r="Q109" i="35"/>
  <c r="R109" i="35"/>
  <c r="Q255" i="34"/>
  <c r="R240" i="34"/>
  <c r="Q179" i="34"/>
  <c r="Q156" i="34"/>
  <c r="Q134" i="34"/>
  <c r="Q122" i="34"/>
  <c r="Q56" i="34"/>
  <c r="Q229" i="33"/>
  <c r="Q213" i="33"/>
  <c r="R199" i="33"/>
  <c r="Q96" i="33"/>
  <c r="Q80" i="33"/>
  <c r="Q202" i="27"/>
  <c r="Q141" i="27"/>
  <c r="R141" i="27"/>
  <c r="Q132" i="27"/>
  <c r="R81" i="27"/>
  <c r="R64" i="27"/>
  <c r="Q53" i="27"/>
  <c r="R182" i="38"/>
  <c r="Q182" i="38"/>
  <c r="Q167" i="38"/>
  <c r="R167" i="38"/>
  <c r="Q129" i="38"/>
  <c r="R129" i="38"/>
  <c r="Q183" i="38"/>
  <c r="R166" i="38"/>
  <c r="Q166" i="38"/>
  <c r="Q146" i="38"/>
  <c r="R202" i="38"/>
  <c r="Q202" i="38"/>
  <c r="R194" i="38"/>
  <c r="Q194" i="38"/>
  <c r="R178" i="38"/>
  <c r="Q178" i="38"/>
  <c r="R150" i="38"/>
  <c r="Q150" i="38"/>
  <c r="Q204" i="38"/>
  <c r="R204" i="38"/>
  <c r="Q196" i="38"/>
  <c r="R196" i="38"/>
  <c r="Q180" i="38"/>
  <c r="R180" i="38"/>
  <c r="Q203" i="38"/>
  <c r="Q179" i="38"/>
  <c r="R203" i="38"/>
  <c r="R183" i="38"/>
  <c r="R179" i="38"/>
  <c r="Q117" i="38"/>
  <c r="R104" i="38"/>
  <c r="Q57" i="38"/>
  <c r="R57" i="38"/>
  <c r="R16" i="38"/>
  <c r="R56" i="38"/>
  <c r="Q46" i="38"/>
  <c r="Q124" i="38"/>
  <c r="Q106" i="38"/>
  <c r="R106" i="38"/>
  <c r="Q94" i="38"/>
  <c r="Q74" i="38"/>
  <c r="Q67" i="38"/>
  <c r="R67" i="38"/>
  <c r="Q43" i="38"/>
  <c r="R43" i="38"/>
  <c r="Q79" i="38"/>
  <c r="R79" i="38"/>
  <c r="Q118" i="38"/>
  <c r="R118" i="38"/>
  <c r="Q87" i="38"/>
  <c r="R87" i="38"/>
  <c r="Q85" i="38"/>
  <c r="R85" i="38"/>
  <c r="Q17" i="38"/>
  <c r="R17" i="38"/>
  <c r="R201" i="38"/>
  <c r="R193" i="38"/>
  <c r="R173" i="38"/>
  <c r="R84" i="38"/>
  <c r="Q25" i="38"/>
  <c r="R25" i="38"/>
  <c r="Q111" i="38"/>
  <c r="R105" i="38"/>
  <c r="Q69" i="38"/>
  <c r="R69" i="38"/>
  <c r="Q62" i="38"/>
  <c r="Q45" i="38"/>
  <c r="R45" i="38"/>
  <c r="Q31" i="38"/>
  <c r="R31" i="38"/>
  <c r="R24" i="38"/>
  <c r="Q165" i="38"/>
  <c r="Q149" i="38"/>
  <c r="R146" i="38"/>
  <c r="Q141" i="38"/>
  <c r="Q89" i="38"/>
  <c r="R89" i="38"/>
  <c r="Q42" i="38"/>
  <c r="Q15" i="38"/>
  <c r="R15" i="38"/>
  <c r="Q10" i="38"/>
  <c r="Q5" i="38"/>
  <c r="R5" i="38"/>
  <c r="R94" i="38"/>
  <c r="R86" i="38"/>
  <c r="R74" i="38"/>
  <c r="R62" i="38"/>
  <c r="R46" i="38"/>
  <c r="R42" i="38"/>
  <c r="R22" i="38"/>
  <c r="R10" i="38"/>
  <c r="Q246" i="37"/>
  <c r="R246" i="37"/>
  <c r="R259" i="37"/>
  <c r="Q259" i="37"/>
  <c r="Q231" i="37"/>
  <c r="R223" i="37"/>
  <c r="Q223" i="37"/>
  <c r="Q222" i="37"/>
  <c r="R222" i="37"/>
  <c r="Q295" i="37"/>
  <c r="R285" i="37"/>
  <c r="R274" i="37"/>
  <c r="R266" i="37"/>
  <c r="R253" i="37"/>
  <c r="R221" i="37"/>
  <c r="Q151" i="37"/>
  <c r="R151" i="37"/>
  <c r="Q95" i="37"/>
  <c r="Q41" i="37"/>
  <c r="R41" i="37"/>
  <c r="Q12" i="37"/>
  <c r="R12" i="37"/>
  <c r="R295" i="37"/>
  <c r="R264" i="37"/>
  <c r="R241" i="37"/>
  <c r="R236" i="37"/>
  <c r="Q196" i="37"/>
  <c r="R196" i="37"/>
  <c r="Q180" i="37"/>
  <c r="R180" i="37"/>
  <c r="R305" i="37"/>
  <c r="R229" i="37"/>
  <c r="Q214" i="37"/>
  <c r="R214" i="37"/>
  <c r="Q202" i="37"/>
  <c r="R202" i="37"/>
  <c r="R187" i="37"/>
  <c r="Q52" i="37"/>
  <c r="R52" i="37"/>
  <c r="Q17" i="37"/>
  <c r="R17" i="37"/>
  <c r="R231" i="37"/>
  <c r="Q197" i="37"/>
  <c r="Q181" i="37"/>
  <c r="Q156" i="37"/>
  <c r="Q25" i="37"/>
  <c r="R25" i="37"/>
  <c r="R300" i="37"/>
  <c r="R252" i="37"/>
  <c r="R220" i="37"/>
  <c r="Q215" i="37"/>
  <c r="Q188" i="37"/>
  <c r="R188" i="37"/>
  <c r="Q195" i="37"/>
  <c r="R195" i="37"/>
  <c r="Q68" i="37"/>
  <c r="R68" i="37"/>
  <c r="R194" i="37"/>
  <c r="R182" i="37"/>
  <c r="R178" i="37"/>
  <c r="R107" i="37"/>
  <c r="R87" i="37"/>
  <c r="Q82" i="37"/>
  <c r="R82" i="37"/>
  <c r="R56" i="37"/>
  <c r="R40" i="37"/>
  <c r="R24" i="37"/>
  <c r="R168" i="37"/>
  <c r="Q133" i="37"/>
  <c r="Q102" i="37"/>
  <c r="R102" i="37"/>
  <c r="R88" i="37"/>
  <c r="R75" i="37"/>
  <c r="Q100" i="37"/>
  <c r="Q67" i="37"/>
  <c r="R67" i="37"/>
  <c r="Q35" i="37"/>
  <c r="R35" i="37"/>
  <c r="Q11" i="37"/>
  <c r="R11" i="37"/>
  <c r="Q6" i="37"/>
  <c r="R150" i="37"/>
  <c r="Q126" i="37"/>
  <c r="R126" i="37"/>
  <c r="Q69" i="37"/>
  <c r="R69" i="37"/>
  <c r="Q61" i="37"/>
  <c r="R61" i="37"/>
  <c r="Q138" i="37"/>
  <c r="R138" i="37"/>
  <c r="R115" i="37"/>
  <c r="R95" i="37"/>
  <c r="Q81" i="37"/>
  <c r="R81" i="37"/>
  <c r="Q128" i="37"/>
  <c r="Q114" i="37"/>
  <c r="R114" i="37"/>
  <c r="R166" i="37"/>
  <c r="Q161" i="37"/>
  <c r="Q144" i="37"/>
  <c r="Q112" i="37"/>
  <c r="Q101" i="37"/>
  <c r="Q55" i="37"/>
  <c r="R55" i="37"/>
  <c r="Q47" i="37"/>
  <c r="R47" i="37"/>
  <c r="R70" i="37"/>
  <c r="R62" i="37"/>
  <c r="R54" i="37"/>
  <c r="R42" i="37"/>
  <c r="R30" i="37"/>
  <c r="R22" i="37"/>
  <c r="R6" i="37"/>
  <c r="Q282" i="36"/>
  <c r="R282" i="36"/>
  <c r="Q277" i="36"/>
  <c r="Q231" i="36"/>
  <c r="R231" i="36"/>
  <c r="Q262" i="36"/>
  <c r="R244" i="36"/>
  <c r="Q230" i="36"/>
  <c r="Q199" i="36"/>
  <c r="R199" i="36"/>
  <c r="R277" i="36"/>
  <c r="R238" i="36"/>
  <c r="R229" i="36"/>
  <c r="R222" i="36"/>
  <c r="Q236" i="36"/>
  <c r="R224" i="36"/>
  <c r="Q187" i="36"/>
  <c r="R187" i="36"/>
  <c r="Q158" i="36"/>
  <c r="R158" i="36"/>
  <c r="Q153" i="36"/>
  <c r="R153" i="36"/>
  <c r="R210" i="36"/>
  <c r="R198" i="36"/>
  <c r="Q185" i="36"/>
  <c r="R185" i="36"/>
  <c r="R180" i="36"/>
  <c r="R216" i="36"/>
  <c r="Q175" i="36"/>
  <c r="R175" i="36"/>
  <c r="Q146" i="36"/>
  <c r="Q193" i="36"/>
  <c r="R193" i="36"/>
  <c r="Q104" i="36"/>
  <c r="R104" i="36"/>
  <c r="R257" i="36"/>
  <c r="R237" i="36"/>
  <c r="R200" i="36"/>
  <c r="R169" i="36"/>
  <c r="Q169" i="36"/>
  <c r="Q40" i="36"/>
  <c r="R40" i="36"/>
  <c r="Q267" i="36"/>
  <c r="Q239" i="36"/>
  <c r="Q106" i="36"/>
  <c r="R106" i="36"/>
  <c r="Q99" i="36"/>
  <c r="R99" i="36"/>
  <c r="R140" i="36"/>
  <c r="R134" i="36"/>
  <c r="R128" i="36"/>
  <c r="R80" i="36"/>
  <c r="R164" i="36"/>
  <c r="Q94" i="36"/>
  <c r="R94" i="36"/>
  <c r="Q87" i="36"/>
  <c r="R87" i="36"/>
  <c r="Q46" i="36"/>
  <c r="R46" i="36"/>
  <c r="Q39" i="36"/>
  <c r="R39" i="36"/>
  <c r="Q6" i="36"/>
  <c r="R6" i="36"/>
  <c r="Q145" i="36"/>
  <c r="R145" i="36"/>
  <c r="Q107" i="36"/>
  <c r="R107" i="36"/>
  <c r="Q82" i="36"/>
  <c r="R82" i="36"/>
  <c r="Q75" i="36"/>
  <c r="R75" i="36"/>
  <c r="Q59" i="36"/>
  <c r="R59" i="36"/>
  <c r="Q34" i="36"/>
  <c r="R34" i="36"/>
  <c r="Q135" i="36"/>
  <c r="R135" i="36"/>
  <c r="Q133" i="36"/>
  <c r="R133" i="36"/>
  <c r="Q123" i="36"/>
  <c r="R123" i="36"/>
  <c r="Q117" i="36"/>
  <c r="R117" i="36"/>
  <c r="Q70" i="36"/>
  <c r="R70" i="36"/>
  <c r="Q5" i="36"/>
  <c r="R5" i="36"/>
  <c r="R105" i="36"/>
  <c r="R93" i="36"/>
  <c r="R81" i="36"/>
  <c r="R65" i="36"/>
  <c r="R57" i="36"/>
  <c r="R45" i="36"/>
  <c r="R33" i="36"/>
  <c r="R21" i="36"/>
  <c r="R27" i="36"/>
  <c r="R11" i="36"/>
  <c r="Q246" i="35"/>
  <c r="R246" i="35"/>
  <c r="R204" i="35"/>
  <c r="Q204" i="35"/>
  <c r="R156" i="35"/>
  <c r="Q135" i="35"/>
  <c r="R135" i="35"/>
  <c r="R184" i="35"/>
  <c r="Q184" i="35"/>
  <c r="R148" i="35"/>
  <c r="Q148" i="35"/>
  <c r="R240" i="35"/>
  <c r="Q240" i="35"/>
  <c r="Q218" i="35"/>
  <c r="R218" i="35"/>
  <c r="R220" i="35"/>
  <c r="Q220" i="35"/>
  <c r="Q217" i="35"/>
  <c r="Q198" i="35"/>
  <c r="R198" i="35"/>
  <c r="Q185" i="35"/>
  <c r="R168" i="35"/>
  <c r="Q155" i="35"/>
  <c r="R155" i="35"/>
  <c r="R196" i="35"/>
  <c r="Q196" i="35"/>
  <c r="Q241" i="35"/>
  <c r="R212" i="35"/>
  <c r="Q212" i="35"/>
  <c r="Q190" i="35"/>
  <c r="R190" i="35"/>
  <c r="R228" i="35"/>
  <c r="Q228" i="35"/>
  <c r="Q206" i="35"/>
  <c r="R206" i="35"/>
  <c r="Q234" i="35"/>
  <c r="R234" i="35"/>
  <c r="R241" i="35"/>
  <c r="R229" i="35"/>
  <c r="R217" i="35"/>
  <c r="R205" i="35"/>
  <c r="R197" i="35"/>
  <c r="R185" i="35"/>
  <c r="Q96" i="35"/>
  <c r="Q66" i="35"/>
  <c r="R66" i="35"/>
  <c r="Q28" i="35"/>
  <c r="R28" i="35"/>
  <c r="Q20" i="35"/>
  <c r="R20" i="35"/>
  <c r="Q143" i="35"/>
  <c r="R143" i="35"/>
  <c r="R140" i="35"/>
  <c r="Q102" i="35"/>
  <c r="R102" i="35"/>
  <c r="R97" i="35"/>
  <c r="R174" i="35"/>
  <c r="R149" i="35"/>
  <c r="Q115" i="35"/>
  <c r="R115" i="35"/>
  <c r="Q104" i="35"/>
  <c r="Q83" i="35"/>
  <c r="R83" i="35"/>
  <c r="Q72" i="35"/>
  <c r="Q51" i="35"/>
  <c r="R51" i="35"/>
  <c r="Q46" i="35"/>
  <c r="R46" i="35"/>
  <c r="Q14" i="35"/>
  <c r="R14" i="35"/>
  <c r="R167" i="35"/>
  <c r="Q142" i="35"/>
  <c r="R142" i="35"/>
  <c r="Q78" i="35"/>
  <c r="R78" i="35"/>
  <c r="R251" i="35"/>
  <c r="R235" i="35"/>
  <c r="R219" i="35"/>
  <c r="R211" i="35"/>
  <c r="R203" i="35"/>
  <c r="R195" i="35"/>
  <c r="R179" i="35"/>
  <c r="R128" i="35"/>
  <c r="Q123" i="35"/>
  <c r="R123" i="35"/>
  <c r="Q114" i="35"/>
  <c r="R114" i="35"/>
  <c r="Q91" i="35"/>
  <c r="R91" i="35"/>
  <c r="Q59" i="35"/>
  <c r="R59" i="35"/>
  <c r="Q40" i="35"/>
  <c r="R40" i="35"/>
  <c r="Q35" i="35"/>
  <c r="R35" i="35"/>
  <c r="Q27" i="35"/>
  <c r="R27" i="35"/>
  <c r="Q19" i="35"/>
  <c r="R19" i="35"/>
  <c r="Q103" i="35"/>
  <c r="R103" i="35"/>
  <c r="R154" i="35"/>
  <c r="Q134" i="35"/>
  <c r="R134" i="35"/>
  <c r="Q116" i="35"/>
  <c r="R60" i="35"/>
  <c r="Q54" i="35"/>
  <c r="R54" i="35"/>
  <c r="Q52" i="35"/>
  <c r="Q71" i="35"/>
  <c r="R71" i="35"/>
  <c r="Q122" i="35"/>
  <c r="R122" i="35"/>
  <c r="Q90" i="35"/>
  <c r="R90" i="35"/>
  <c r="Q34" i="35"/>
  <c r="R34" i="35"/>
  <c r="Q26" i="35"/>
  <c r="R26" i="35"/>
  <c r="Q266" i="34"/>
  <c r="R266" i="34"/>
  <c r="Q261" i="34"/>
  <c r="R261" i="34"/>
  <c r="Q226" i="34"/>
  <c r="R226" i="34"/>
  <c r="Q198" i="34"/>
  <c r="R198" i="34"/>
  <c r="Q213" i="34"/>
  <c r="R213" i="34"/>
  <c r="Q171" i="34"/>
  <c r="Q205" i="34"/>
  <c r="R205" i="34"/>
  <c r="Q185" i="34"/>
  <c r="R185" i="34"/>
  <c r="R151" i="34"/>
  <c r="Q151" i="34"/>
  <c r="R232" i="34"/>
  <c r="Q225" i="34"/>
  <c r="R225" i="34"/>
  <c r="R204" i="34"/>
  <c r="Q197" i="34"/>
  <c r="R197" i="34"/>
  <c r="R159" i="34"/>
  <c r="Q159" i="34"/>
  <c r="Q250" i="34"/>
  <c r="R250" i="34"/>
  <c r="Q174" i="34"/>
  <c r="Q206" i="34"/>
  <c r="R206" i="34"/>
  <c r="Q186" i="34"/>
  <c r="R186" i="34"/>
  <c r="Q63" i="34"/>
  <c r="R63" i="34"/>
  <c r="R98" i="34"/>
  <c r="Q69" i="34"/>
  <c r="R69" i="34"/>
  <c r="Q27" i="34"/>
  <c r="R27" i="34"/>
  <c r="Q14" i="34"/>
  <c r="Q92" i="34"/>
  <c r="Q51" i="34"/>
  <c r="R51" i="34"/>
  <c r="Q39" i="34"/>
  <c r="R39" i="34"/>
  <c r="Q9" i="34"/>
  <c r="R9" i="34"/>
  <c r="Q15" i="34"/>
  <c r="R15" i="34"/>
  <c r="R171" i="34"/>
  <c r="R135" i="34"/>
  <c r="Q57" i="34"/>
  <c r="R57" i="34"/>
  <c r="Q123" i="34"/>
  <c r="R110" i="34"/>
  <c r="Q93" i="34"/>
  <c r="Q87" i="34"/>
  <c r="R87" i="34"/>
  <c r="R68" i="34"/>
  <c r="R50" i="34"/>
  <c r="Q33" i="34"/>
  <c r="R33" i="34"/>
  <c r="R271" i="34"/>
  <c r="R255" i="34"/>
  <c r="R227" i="34"/>
  <c r="R219" i="34"/>
  <c r="R203" i="34"/>
  <c r="R191" i="34"/>
  <c r="R179" i="34"/>
  <c r="R145" i="34"/>
  <c r="R140" i="34"/>
  <c r="R116" i="34"/>
  <c r="Q45" i="34"/>
  <c r="R45" i="34"/>
  <c r="R172" i="34"/>
  <c r="R166" i="34"/>
  <c r="R164" i="34"/>
  <c r="R158" i="34"/>
  <c r="R156" i="34"/>
  <c r="R150" i="34"/>
  <c r="R86" i="34"/>
  <c r="Q75" i="34"/>
  <c r="R75" i="34"/>
  <c r="R70" i="34"/>
  <c r="R56" i="34"/>
  <c r="Q17" i="34"/>
  <c r="R17" i="34"/>
  <c r="R129" i="34"/>
  <c r="R109" i="34"/>
  <c r="Q99" i="34"/>
  <c r="R99" i="34"/>
  <c r="R92" i="34"/>
  <c r="Q81" i="34"/>
  <c r="R81" i="34"/>
  <c r="Q22" i="34"/>
  <c r="R34" i="34"/>
  <c r="R22" i="34"/>
  <c r="R14" i="34"/>
  <c r="Q182" i="33"/>
  <c r="R182" i="33"/>
  <c r="Q165" i="33"/>
  <c r="R165" i="33"/>
  <c r="R224" i="33"/>
  <c r="R188" i="33"/>
  <c r="R181" i="33"/>
  <c r="Q141" i="33"/>
  <c r="R141" i="33"/>
  <c r="R273" i="33"/>
  <c r="Q219" i="33"/>
  <c r="Q206" i="33"/>
  <c r="R206" i="33"/>
  <c r="Q174" i="33"/>
  <c r="R174" i="33"/>
  <c r="Q262" i="33"/>
  <c r="R262" i="33"/>
  <c r="R212" i="33"/>
  <c r="R205" i="33"/>
  <c r="Q187" i="33"/>
  <c r="Q147" i="33"/>
  <c r="R147" i="33"/>
  <c r="R268" i="33"/>
  <c r="R261" i="33"/>
  <c r="R232" i="33"/>
  <c r="Q230" i="33"/>
  <c r="R230" i="33"/>
  <c r="Q250" i="33"/>
  <c r="R250" i="33"/>
  <c r="Q194" i="33"/>
  <c r="R194" i="33"/>
  <c r="Q173" i="33"/>
  <c r="R173" i="33"/>
  <c r="R166" i="33"/>
  <c r="Q166" i="33"/>
  <c r="Q263" i="33"/>
  <c r="Q214" i="33"/>
  <c r="R214" i="33"/>
  <c r="R159" i="33"/>
  <c r="Q148" i="33"/>
  <c r="R129" i="33"/>
  <c r="R106" i="33"/>
  <c r="R96" i="33"/>
  <c r="R72" i="33"/>
  <c r="R36" i="33"/>
  <c r="R12" i="33"/>
  <c r="R10" i="33"/>
  <c r="R146" i="33"/>
  <c r="Q136" i="33"/>
  <c r="R90" i="33"/>
  <c r="R80" i="33"/>
  <c r="R66" i="33"/>
  <c r="R56" i="33"/>
  <c r="R44" i="33"/>
  <c r="R20" i="33"/>
  <c r="R18" i="33"/>
  <c r="R154" i="33"/>
  <c r="R123" i="33"/>
  <c r="Q113" i="33"/>
  <c r="Q107" i="33"/>
  <c r="R107" i="33"/>
  <c r="Q9" i="33"/>
  <c r="R160" i="33"/>
  <c r="R128" i="33"/>
  <c r="Q101" i="33"/>
  <c r="R101" i="33"/>
  <c r="Q11" i="33"/>
  <c r="R11" i="33"/>
  <c r="R131" i="33"/>
  <c r="R130" i="33"/>
  <c r="R118" i="33"/>
  <c r="Q91" i="33"/>
  <c r="R91" i="33"/>
  <c r="Q79" i="33"/>
  <c r="R79" i="33"/>
  <c r="Q67" i="33"/>
  <c r="R67" i="33"/>
  <c r="Q43" i="33"/>
  <c r="R43" i="33"/>
  <c r="Q19" i="33"/>
  <c r="R19" i="33"/>
  <c r="R153" i="33"/>
  <c r="Q51" i="33"/>
  <c r="R51" i="33"/>
  <c r="R85" i="33"/>
  <c r="R73" i="33"/>
  <c r="R61" i="33"/>
  <c r="R37" i="33"/>
  <c r="R25" i="33"/>
  <c r="R9" i="33"/>
  <c r="R4" i="33"/>
  <c r="Q4" i="33"/>
  <c r="Q227" i="32"/>
  <c r="R227" i="32"/>
  <c r="Q215" i="32"/>
  <c r="R215" i="32"/>
  <c r="Q188" i="32"/>
  <c r="R188" i="32"/>
  <c r="Q180" i="32"/>
  <c r="R180" i="32"/>
  <c r="Q260" i="32"/>
  <c r="R260" i="32"/>
  <c r="Q248" i="32"/>
  <c r="R248" i="32"/>
  <c r="Q236" i="32"/>
  <c r="R236" i="32"/>
  <c r="Q212" i="32"/>
  <c r="R212" i="32"/>
  <c r="Q255" i="32"/>
  <c r="R255" i="32"/>
  <c r="Q243" i="32"/>
  <c r="R243" i="32"/>
  <c r="R226" i="32"/>
  <c r="Q226" i="32"/>
  <c r="R214" i="32"/>
  <c r="Q214" i="32"/>
  <c r="R202" i="32"/>
  <c r="Q202" i="32"/>
  <c r="Q187" i="32"/>
  <c r="R187" i="32"/>
  <c r="R266" i="32"/>
  <c r="Q266" i="32"/>
  <c r="R254" i="32"/>
  <c r="Q254" i="32"/>
  <c r="Q242" i="32"/>
  <c r="Q199" i="32"/>
  <c r="R199" i="32"/>
  <c r="R194" i="32"/>
  <c r="Q194" i="32"/>
  <c r="R186" i="32"/>
  <c r="Q186" i="32"/>
  <c r="Q228" i="32"/>
  <c r="R228" i="32"/>
  <c r="Q169" i="32"/>
  <c r="R169" i="32"/>
  <c r="Q220" i="32"/>
  <c r="R220" i="32"/>
  <c r="Q175" i="32"/>
  <c r="R175" i="32"/>
  <c r="Q99" i="32"/>
  <c r="R99" i="32"/>
  <c r="R134" i="32"/>
  <c r="Q47" i="32"/>
  <c r="R47" i="32"/>
  <c r="Q28" i="32"/>
  <c r="R86" i="32"/>
  <c r="R60" i="32"/>
  <c r="Q53" i="32"/>
  <c r="R46" i="32"/>
  <c r="R22" i="32"/>
  <c r="R6" i="32"/>
  <c r="Q11" i="32"/>
  <c r="R11" i="32"/>
  <c r="Q91" i="32"/>
  <c r="R91" i="32"/>
  <c r="Q59" i="32"/>
  <c r="R59" i="32"/>
  <c r="R146" i="32"/>
  <c r="R140" i="32"/>
  <c r="R126" i="32"/>
  <c r="R104" i="32"/>
  <c r="Q97" i="32"/>
  <c r="Q39" i="32"/>
  <c r="R39" i="32"/>
  <c r="Q29" i="32"/>
  <c r="Q27" i="32"/>
  <c r="R27" i="32"/>
  <c r="R265" i="32"/>
  <c r="R253" i="32"/>
  <c r="R237" i="32"/>
  <c r="R225" i="32"/>
  <c r="R213" i="32"/>
  <c r="R201" i="32"/>
  <c r="R189" i="32"/>
  <c r="R170" i="32"/>
  <c r="R167" i="32"/>
  <c r="R152" i="32"/>
  <c r="R127" i="32"/>
  <c r="Q115" i="32"/>
  <c r="R115" i="32"/>
  <c r="Q85" i="32"/>
  <c r="R78" i="32"/>
  <c r="Q5" i="32"/>
  <c r="Q129" i="32"/>
  <c r="R129" i="32"/>
  <c r="Q121" i="32"/>
  <c r="R121" i="32"/>
  <c r="Q83" i="32"/>
  <c r="R83" i="32"/>
  <c r="Q73" i="32"/>
  <c r="Q157" i="32"/>
  <c r="Q145" i="32"/>
  <c r="R145" i="32"/>
  <c r="Q71" i="32"/>
  <c r="R71" i="32"/>
  <c r="Q16" i="32"/>
  <c r="R105" i="32"/>
  <c r="R97" i="32"/>
  <c r="R85" i="32"/>
  <c r="R73" i="32"/>
  <c r="R65" i="32"/>
  <c r="R53" i="32"/>
  <c r="R45" i="32"/>
  <c r="R29" i="32"/>
  <c r="R21" i="32"/>
  <c r="R5" i="32"/>
  <c r="R229" i="31"/>
  <c r="Q229" i="31"/>
  <c r="Q211" i="31"/>
  <c r="R211" i="31"/>
  <c r="Q190" i="31"/>
  <c r="Q182" i="31"/>
  <c r="R173" i="31"/>
  <c r="Q173" i="31"/>
  <c r="R201" i="31"/>
  <c r="Q201" i="31"/>
  <c r="Q218" i="31"/>
  <c r="Q174" i="31"/>
  <c r="Q129" i="31"/>
  <c r="R129" i="31"/>
  <c r="R213" i="31"/>
  <c r="Q213" i="31"/>
  <c r="Q203" i="31"/>
  <c r="R203" i="31"/>
  <c r="Q195" i="31"/>
  <c r="R195" i="31"/>
  <c r="Q187" i="31"/>
  <c r="R187" i="31"/>
  <c r="Q141" i="31"/>
  <c r="R141" i="31"/>
  <c r="Q223" i="31"/>
  <c r="R223" i="31"/>
  <c r="R149" i="31"/>
  <c r="Q149" i="31"/>
  <c r="Q189" i="31"/>
  <c r="R189" i="31"/>
  <c r="R181" i="31"/>
  <c r="Q181" i="31"/>
  <c r="Q97" i="31"/>
  <c r="R97" i="31"/>
  <c r="Q65" i="31"/>
  <c r="R65" i="31"/>
  <c r="Q33" i="31"/>
  <c r="R33" i="31"/>
  <c r="Q79" i="31"/>
  <c r="R79" i="31"/>
  <c r="Q21" i="31"/>
  <c r="R21" i="31"/>
  <c r="Q113" i="31"/>
  <c r="R113" i="31"/>
  <c r="Q168" i="31"/>
  <c r="Q47" i="31"/>
  <c r="R47" i="31"/>
  <c r="R135" i="31"/>
  <c r="Q130" i="31"/>
  <c r="R96" i="31"/>
  <c r="R78" i="31"/>
  <c r="R46" i="31"/>
  <c r="R16" i="31"/>
  <c r="Q9" i="31"/>
  <c r="R9" i="31"/>
  <c r="R175" i="31"/>
  <c r="Q73" i="31"/>
  <c r="R73" i="31"/>
  <c r="Q57" i="31"/>
  <c r="R57" i="31"/>
  <c r="Q15" i="31"/>
  <c r="R15" i="31"/>
  <c r="Q160" i="31"/>
  <c r="Q119" i="31"/>
  <c r="R119" i="31"/>
  <c r="Q103" i="31"/>
  <c r="R103" i="31"/>
  <c r="R84" i="31"/>
  <c r="Q71" i="31"/>
  <c r="R71" i="31"/>
  <c r="R66" i="31"/>
  <c r="R52" i="31"/>
  <c r="Q39" i="31"/>
  <c r="R39" i="31"/>
  <c r="Q45" i="31"/>
  <c r="R45" i="31"/>
  <c r="R161" i="31"/>
  <c r="R168" i="31"/>
  <c r="R167" i="31"/>
  <c r="Q150" i="31"/>
  <c r="R142" i="31"/>
  <c r="R118" i="31"/>
  <c r="R102" i="31"/>
  <c r="Q91" i="31"/>
  <c r="R91" i="31"/>
  <c r="R86" i="31"/>
  <c r="Q59" i="31"/>
  <c r="R59" i="31"/>
  <c r="R40" i="31"/>
  <c r="R38" i="31"/>
  <c r="Q27" i="31"/>
  <c r="R27" i="31"/>
  <c r="R174" i="30"/>
  <c r="Q174" i="30"/>
  <c r="Q191" i="30"/>
  <c r="R191" i="30"/>
  <c r="Q167" i="30"/>
  <c r="Q142" i="30"/>
  <c r="R198" i="30"/>
  <c r="Q198" i="30"/>
  <c r="Q129" i="30"/>
  <c r="R129" i="30"/>
  <c r="Q153" i="30"/>
  <c r="R153" i="30"/>
  <c r="Q139" i="30"/>
  <c r="R139" i="30"/>
  <c r="Q203" i="30"/>
  <c r="R203" i="30"/>
  <c r="Q180" i="30"/>
  <c r="Q159" i="30"/>
  <c r="R159" i="30"/>
  <c r="Q183" i="30"/>
  <c r="R183" i="30"/>
  <c r="Q204" i="30"/>
  <c r="Q175" i="30"/>
  <c r="R175" i="30"/>
  <c r="Q196" i="30"/>
  <c r="R182" i="30"/>
  <c r="Q182" i="30"/>
  <c r="Q161" i="30"/>
  <c r="R161" i="30"/>
  <c r="Q154" i="30"/>
  <c r="Q140" i="30"/>
  <c r="Q160" i="30"/>
  <c r="Q128" i="30"/>
  <c r="R111" i="30"/>
  <c r="R80" i="30"/>
  <c r="R58" i="30"/>
  <c r="R52" i="30"/>
  <c r="R35" i="30"/>
  <c r="R30" i="30"/>
  <c r="R24" i="30"/>
  <c r="R11" i="30"/>
  <c r="Q148" i="30"/>
  <c r="R100" i="30"/>
  <c r="Q93" i="30"/>
  <c r="Q37" i="30"/>
  <c r="Q9" i="30"/>
  <c r="R122" i="30"/>
  <c r="R82" i="30"/>
  <c r="R22" i="30"/>
  <c r="R134" i="30"/>
  <c r="R123" i="30"/>
  <c r="Q57" i="30"/>
  <c r="Q29" i="30"/>
  <c r="R209" i="30"/>
  <c r="R197" i="30"/>
  <c r="R181" i="30"/>
  <c r="R173" i="30"/>
  <c r="Q162" i="30"/>
  <c r="R154" i="30"/>
  <c r="Q105" i="30"/>
  <c r="R105" i="30"/>
  <c r="R46" i="30"/>
  <c r="R142" i="30"/>
  <c r="Q121" i="30"/>
  <c r="R121" i="30"/>
  <c r="Q81" i="30"/>
  <c r="R93" i="30"/>
  <c r="R81" i="30"/>
  <c r="R73" i="30"/>
  <c r="R57" i="30"/>
  <c r="R45" i="30"/>
  <c r="R37" i="30"/>
  <c r="R29" i="30"/>
  <c r="R17" i="30"/>
  <c r="R9" i="30"/>
  <c r="R4" i="30"/>
  <c r="Q4" i="30"/>
  <c r="Q221" i="29"/>
  <c r="R221" i="29"/>
  <c r="Q172" i="29"/>
  <c r="R172" i="29"/>
  <c r="Q232" i="29"/>
  <c r="Q192" i="29"/>
  <c r="Q184" i="29"/>
  <c r="Q237" i="29"/>
  <c r="R237" i="29"/>
  <c r="Q205" i="29"/>
  <c r="R205" i="29"/>
  <c r="Q219" i="29"/>
  <c r="R219" i="29"/>
  <c r="Q211" i="29"/>
  <c r="R211" i="29"/>
  <c r="R226" i="29"/>
  <c r="R210" i="29"/>
  <c r="R202" i="29"/>
  <c r="R186" i="29"/>
  <c r="R178" i="29"/>
  <c r="Q226" i="29"/>
  <c r="Q210" i="29"/>
  <c r="Q202" i="29"/>
  <c r="Q186" i="29"/>
  <c r="Q178" i="29"/>
  <c r="Q171" i="29"/>
  <c r="Q164" i="29"/>
  <c r="Q151" i="29"/>
  <c r="R151" i="29"/>
  <c r="R119" i="29"/>
  <c r="Q117" i="29"/>
  <c r="R117" i="29"/>
  <c r="R79" i="29"/>
  <c r="Q77" i="29"/>
  <c r="R77" i="29"/>
  <c r="Q37" i="29"/>
  <c r="R37" i="29"/>
  <c r="Q25" i="29"/>
  <c r="R25" i="29"/>
  <c r="R7" i="29"/>
  <c r="Q139" i="29"/>
  <c r="R139" i="29"/>
  <c r="R162" i="29"/>
  <c r="Q134" i="29"/>
  <c r="R112" i="29"/>
  <c r="Q106" i="29"/>
  <c r="R72" i="29"/>
  <c r="Q66" i="29"/>
  <c r="R39" i="29"/>
  <c r="R232" i="29"/>
  <c r="R220" i="29"/>
  <c r="R204" i="29"/>
  <c r="R192" i="29"/>
  <c r="R184" i="29"/>
  <c r="Q36" i="29"/>
  <c r="R31" i="29"/>
  <c r="Q24" i="29"/>
  <c r="Q81" i="29"/>
  <c r="R81" i="29"/>
  <c r="Q163" i="29"/>
  <c r="R99" i="29"/>
  <c r="Q93" i="29"/>
  <c r="R93" i="29"/>
  <c r="R55" i="29"/>
  <c r="Q53" i="29"/>
  <c r="R53" i="29"/>
  <c r="R8" i="29"/>
  <c r="R170" i="29"/>
  <c r="R92" i="29"/>
  <c r="Q86" i="29"/>
  <c r="R52" i="29"/>
  <c r="R23" i="29"/>
  <c r="Q18" i="29"/>
  <c r="Q105" i="29"/>
  <c r="R105" i="29"/>
  <c r="Q65" i="29"/>
  <c r="R65" i="29"/>
  <c r="Q45" i="29"/>
  <c r="R45" i="29"/>
  <c r="Q13" i="29"/>
  <c r="R13" i="29"/>
  <c r="Q157" i="29"/>
  <c r="Q40" i="29"/>
  <c r="Q5" i="29"/>
  <c r="R5" i="29"/>
  <c r="R146" i="29"/>
  <c r="R134" i="29"/>
  <c r="R118" i="29"/>
  <c r="R106" i="29"/>
  <c r="R94" i="29"/>
  <c r="R86" i="29"/>
  <c r="R78" i="29"/>
  <c r="R66" i="29"/>
  <c r="R54" i="29"/>
  <c r="R46" i="29"/>
  <c r="R38" i="29"/>
  <c r="R26" i="29"/>
  <c r="R18" i="29"/>
  <c r="R6" i="29"/>
  <c r="Q232" i="28"/>
  <c r="R232" i="28"/>
  <c r="R224" i="28"/>
  <c r="Q208" i="28"/>
  <c r="Q184" i="28"/>
  <c r="R184" i="28"/>
  <c r="Q226" i="28"/>
  <c r="R226" i="28"/>
  <c r="Q194" i="28"/>
  <c r="Q186" i="28"/>
  <c r="R186" i="28"/>
  <c r="Q178" i="28"/>
  <c r="R178" i="28"/>
  <c r="Q196" i="28"/>
  <c r="R196" i="28"/>
  <c r="Q188" i="28"/>
  <c r="Q214" i="28"/>
  <c r="R214" i="28"/>
  <c r="Q231" i="28"/>
  <c r="Q223" i="28"/>
  <c r="Q215" i="28"/>
  <c r="Q195" i="28"/>
  <c r="Q187" i="28"/>
  <c r="Q179" i="28"/>
  <c r="Q156" i="28"/>
  <c r="Q107" i="28"/>
  <c r="R107" i="28"/>
  <c r="Q66" i="28"/>
  <c r="R170" i="28"/>
  <c r="R157" i="28"/>
  <c r="Q122" i="28"/>
  <c r="Q78" i="28"/>
  <c r="Q59" i="28"/>
  <c r="R59" i="28"/>
  <c r="Q137" i="28"/>
  <c r="Q127" i="28"/>
  <c r="R127" i="28"/>
  <c r="Q113" i="28"/>
  <c r="R113" i="28"/>
  <c r="Q95" i="28"/>
  <c r="R95" i="28"/>
  <c r="Q73" i="28"/>
  <c r="R73" i="28"/>
  <c r="Q41" i="28"/>
  <c r="R41" i="28"/>
  <c r="R213" i="28"/>
  <c r="R201" i="28"/>
  <c r="R193" i="28"/>
  <c r="R185" i="28"/>
  <c r="R173" i="28"/>
  <c r="Q143" i="28"/>
  <c r="Q135" i="28"/>
  <c r="Q85" i="28"/>
  <c r="R85" i="28"/>
  <c r="Q83" i="28"/>
  <c r="R83" i="28"/>
  <c r="Q21" i="28"/>
  <c r="R21" i="28"/>
  <c r="R163" i="28"/>
  <c r="Q133" i="28"/>
  <c r="R133" i="28"/>
  <c r="Q115" i="28"/>
  <c r="R115" i="28"/>
  <c r="Q101" i="28"/>
  <c r="R101" i="28"/>
  <c r="Q65" i="28"/>
  <c r="R65" i="28"/>
  <c r="Q50" i="28"/>
  <c r="Q114" i="28"/>
  <c r="Q45" i="28"/>
  <c r="R45" i="28"/>
  <c r="Q43" i="28"/>
  <c r="R43" i="28"/>
  <c r="Q30" i="28"/>
  <c r="Q11" i="28"/>
  <c r="R11" i="28"/>
  <c r="Q164" i="28"/>
  <c r="Q121" i="28"/>
  <c r="R121" i="28"/>
  <c r="Q57" i="28"/>
  <c r="R57" i="28"/>
  <c r="Q55" i="28"/>
  <c r="R55" i="28"/>
  <c r="Q23" i="28"/>
  <c r="R23" i="28"/>
  <c r="Q154" i="28"/>
  <c r="R154" i="28"/>
  <c r="R142" i="28"/>
  <c r="Q134" i="28"/>
  <c r="R134" i="28"/>
  <c r="Q67" i="28"/>
  <c r="R67" i="28"/>
  <c r="Q35" i="28"/>
  <c r="R35" i="28"/>
  <c r="R122" i="28"/>
  <c r="R102" i="28"/>
  <c r="R78" i="28"/>
  <c r="R66" i="28"/>
  <c r="R58" i="28"/>
  <c r="R50" i="28"/>
  <c r="R30" i="28"/>
  <c r="R22" i="28"/>
  <c r="R10" i="28"/>
  <c r="Q264" i="27"/>
  <c r="R264" i="27"/>
  <c r="R239" i="27"/>
  <c r="Q224" i="27"/>
  <c r="R224" i="27"/>
  <c r="Q231" i="27"/>
  <c r="R231" i="27"/>
  <c r="Q263" i="27"/>
  <c r="R263" i="27"/>
  <c r="Q236" i="27"/>
  <c r="R236" i="27"/>
  <c r="Q223" i="27"/>
  <c r="R223" i="27"/>
  <c r="Q195" i="27"/>
  <c r="R195" i="27"/>
  <c r="Q180" i="27"/>
  <c r="R180" i="27"/>
  <c r="Q204" i="27"/>
  <c r="R204" i="27"/>
  <c r="Q253" i="27"/>
  <c r="Q215" i="27"/>
  <c r="R215" i="27"/>
  <c r="Q200" i="27"/>
  <c r="R200" i="27"/>
  <c r="Q187" i="27"/>
  <c r="Q248" i="27"/>
  <c r="R248" i="27"/>
  <c r="Q220" i="27"/>
  <c r="R220" i="27"/>
  <c r="R192" i="27"/>
  <c r="Q179" i="27"/>
  <c r="R179" i="27"/>
  <c r="Q247" i="27"/>
  <c r="R247" i="27"/>
  <c r="Q181" i="27"/>
  <c r="Q34" i="27"/>
  <c r="Q159" i="27"/>
  <c r="R159" i="27"/>
  <c r="Q39" i="27"/>
  <c r="R39" i="27"/>
  <c r="R59" i="27"/>
  <c r="Q151" i="27"/>
  <c r="R151" i="27"/>
  <c r="Q135" i="27"/>
  <c r="R135" i="27"/>
  <c r="Q127" i="27"/>
  <c r="R127" i="27"/>
  <c r="Q115" i="27"/>
  <c r="Q107" i="27"/>
  <c r="R107" i="27"/>
  <c r="Q91" i="27"/>
  <c r="R91" i="27"/>
  <c r="Q18" i="27"/>
  <c r="R18" i="27"/>
  <c r="Q11" i="27"/>
  <c r="R11" i="27"/>
  <c r="Q162" i="27"/>
  <c r="R160" i="27"/>
  <c r="Q51" i="27"/>
  <c r="R51" i="27"/>
  <c r="Q50" i="27"/>
  <c r="R50" i="27"/>
  <c r="Q27" i="27"/>
  <c r="R269" i="27"/>
  <c r="R253" i="27"/>
  <c r="R237" i="27"/>
  <c r="R221" i="27"/>
  <c r="R193" i="27"/>
  <c r="R181" i="27"/>
  <c r="R177" i="27"/>
  <c r="R152" i="27"/>
  <c r="R136" i="27"/>
  <c r="R132" i="27"/>
  <c r="R120" i="27"/>
  <c r="R108" i="27"/>
  <c r="R96" i="27"/>
  <c r="R80" i="27"/>
  <c r="R72" i="27"/>
  <c r="Q67" i="27"/>
  <c r="R67" i="27"/>
  <c r="Q22" i="27"/>
  <c r="R22" i="27"/>
  <c r="Q17" i="27"/>
  <c r="R17" i="27"/>
  <c r="Q6" i="27"/>
  <c r="R6" i="27"/>
  <c r="Q54" i="27"/>
  <c r="R54" i="27"/>
  <c r="R161" i="27"/>
  <c r="Q154" i="27"/>
  <c r="R154" i="27"/>
  <c r="Q146" i="27"/>
  <c r="R146" i="27"/>
  <c r="Q134" i="27"/>
  <c r="R134" i="27"/>
  <c r="Q126" i="27"/>
  <c r="R126" i="27"/>
  <c r="Q114" i="27"/>
  <c r="R114" i="27"/>
  <c r="Q102" i="27"/>
  <c r="R102" i="27"/>
  <c r="Q86" i="27"/>
  <c r="R86" i="27"/>
  <c r="Q78" i="27"/>
  <c r="R78" i="27"/>
  <c r="Q21" i="27"/>
  <c r="R21" i="27"/>
  <c r="Q19" i="27"/>
  <c r="R19" i="27"/>
  <c r="Q5" i="27"/>
  <c r="R5" i="27"/>
  <c r="Q250" i="26"/>
  <c r="R24" i="26"/>
  <c r="R183" i="26"/>
  <c r="Q183" i="26"/>
  <c r="Q273" i="26"/>
  <c r="R273" i="26"/>
  <c r="R215" i="26"/>
  <c r="Q215" i="26"/>
  <c r="Q189" i="26"/>
  <c r="R189" i="26"/>
  <c r="R153" i="26"/>
  <c r="R284" i="26"/>
  <c r="Q252" i="26"/>
  <c r="R252" i="26"/>
  <c r="R197" i="26"/>
  <c r="Q272" i="26"/>
  <c r="R272" i="26"/>
  <c r="Q240" i="26"/>
  <c r="R240" i="26"/>
  <c r="R217" i="26"/>
  <c r="R176" i="26"/>
  <c r="Q237" i="26"/>
  <c r="R237" i="26"/>
  <c r="R231" i="26"/>
  <c r="Q205" i="26"/>
  <c r="R205" i="26"/>
  <c r="Q196" i="26"/>
  <c r="R196" i="26"/>
  <c r="R283" i="26"/>
  <c r="Q283" i="26"/>
  <c r="Q230" i="26"/>
  <c r="Q184" i="26"/>
  <c r="R184" i="26"/>
  <c r="Q239" i="26"/>
  <c r="Q204" i="26"/>
  <c r="R204" i="26"/>
  <c r="R259" i="26"/>
  <c r="Q259" i="26"/>
  <c r="R224" i="26"/>
  <c r="R195" i="26"/>
  <c r="Q195" i="26"/>
  <c r="R164" i="26"/>
  <c r="R84" i="26"/>
  <c r="R137" i="26"/>
  <c r="R72" i="26"/>
  <c r="Q119" i="26"/>
  <c r="R119" i="26"/>
  <c r="R20" i="26"/>
  <c r="R125" i="26"/>
  <c r="R102" i="26"/>
  <c r="Q51" i="26"/>
  <c r="R51" i="26"/>
  <c r="Q23" i="26"/>
  <c r="R23" i="26"/>
  <c r="R278" i="26"/>
  <c r="R250" i="26"/>
  <c r="R230" i="26"/>
  <c r="R182" i="26"/>
  <c r="Q139" i="26"/>
  <c r="R136" i="26"/>
  <c r="R90" i="26"/>
  <c r="Q154" i="26"/>
  <c r="Q145" i="26"/>
  <c r="Q95" i="26"/>
  <c r="R95" i="26"/>
  <c r="Q67" i="26"/>
  <c r="R67" i="26"/>
  <c r="R138" i="26"/>
  <c r="R83" i="26"/>
  <c r="Q55" i="26"/>
  <c r="R55" i="26"/>
  <c r="R77" i="26"/>
  <c r="R61" i="26"/>
  <c r="R53" i="26"/>
  <c r="R41" i="26"/>
  <c r="R25" i="26"/>
  <c r="Q260" i="25"/>
  <c r="Q60" i="25"/>
  <c r="Q46" i="25"/>
  <c r="Q22" i="25"/>
  <c r="R11" i="25"/>
  <c r="R245" i="25"/>
  <c r="Q245" i="25"/>
  <c r="R238" i="25"/>
  <c r="R201" i="25"/>
  <c r="R176" i="25"/>
  <c r="Q171" i="25"/>
  <c r="Q193" i="25"/>
  <c r="R221" i="25"/>
  <c r="Q221" i="25"/>
  <c r="Q198" i="25"/>
  <c r="Q281" i="25"/>
  <c r="Q192" i="25"/>
  <c r="R192" i="25"/>
  <c r="R178" i="25"/>
  <c r="Q161" i="25"/>
  <c r="R161" i="25"/>
  <c r="Q158" i="25"/>
  <c r="Q141" i="25"/>
  <c r="Q126" i="25"/>
  <c r="Q271" i="25"/>
  <c r="Q255" i="25"/>
  <c r="Q180" i="25"/>
  <c r="R180" i="25"/>
  <c r="R153" i="25"/>
  <c r="Q234" i="25"/>
  <c r="R234" i="25"/>
  <c r="Q199" i="25"/>
  <c r="Q179" i="25"/>
  <c r="R177" i="25"/>
  <c r="R229" i="25"/>
  <c r="Q229" i="25"/>
  <c r="Q142" i="25"/>
  <c r="Q125" i="25"/>
  <c r="R125" i="25"/>
  <c r="Q105" i="25"/>
  <c r="R105" i="25"/>
  <c r="Q89" i="25"/>
  <c r="R89" i="25"/>
  <c r="R81" i="25"/>
  <c r="Q55" i="25"/>
  <c r="R30" i="25"/>
  <c r="R60" i="25"/>
  <c r="Q130" i="25"/>
  <c r="R68" i="25"/>
  <c r="R23" i="25"/>
  <c r="R215" i="25"/>
  <c r="R191" i="25"/>
  <c r="R179" i="25"/>
  <c r="R160" i="25"/>
  <c r="R128" i="25"/>
  <c r="R66" i="25"/>
  <c r="R31" i="25"/>
  <c r="Q113" i="25"/>
  <c r="R82" i="25"/>
  <c r="Q11" i="25"/>
  <c r="R158" i="25"/>
  <c r="R142" i="25"/>
  <c r="Q61" i="25"/>
  <c r="R73" i="25"/>
  <c r="R45" i="25"/>
  <c r="R33" i="25"/>
  <c r="R5" i="25"/>
  <c r="R4" i="38"/>
  <c r="R4" i="35"/>
  <c r="Q4" i="35"/>
  <c r="R4" i="34"/>
  <c r="Q4" i="34"/>
  <c r="Q4" i="29"/>
  <c r="Q4" i="27"/>
  <c r="R248" i="24"/>
  <c r="R243" i="24"/>
  <c r="Q231" i="24"/>
  <c r="Q220" i="24"/>
  <c r="R167" i="24"/>
  <c r="Q211" i="24"/>
  <c r="Q193" i="24"/>
  <c r="R201" i="24"/>
  <c r="Q198" i="24"/>
  <c r="Q107" i="24"/>
  <c r="Q81" i="24"/>
  <c r="Q44" i="24"/>
  <c r="R168" i="24"/>
  <c r="Q120" i="24"/>
  <c r="R120" i="24"/>
  <c r="Q15" i="24"/>
  <c r="R180" i="24"/>
  <c r="R153" i="24"/>
  <c r="Q52" i="24"/>
  <c r="R52" i="24"/>
  <c r="Q80" i="24"/>
  <c r="R80" i="24"/>
  <c r="Q121" i="24"/>
  <c r="R164" i="24"/>
  <c r="Q112" i="24"/>
  <c r="R112" i="24"/>
  <c r="R107" i="24"/>
  <c r="R16" i="24"/>
  <c r="Q152" i="24"/>
  <c r="R15" i="24"/>
  <c r="R141" i="24"/>
  <c r="R113" i="24"/>
  <c r="R101" i="24"/>
  <c r="R29" i="24"/>
  <c r="Q9" i="24"/>
  <c r="R9" i="24"/>
  <c r="M7" i="44"/>
  <c r="M8" i="44"/>
  <c r="Q173" i="38"/>
  <c r="R165" i="38"/>
  <c r="R111" i="38"/>
  <c r="Q104" i="38"/>
  <c r="Q86" i="38"/>
  <c r="Q134" i="38"/>
  <c r="Q123" i="38"/>
  <c r="R123" i="38"/>
  <c r="Q134" i="22"/>
  <c r="R134" i="22"/>
  <c r="R30" i="22"/>
  <c r="Q154" i="22"/>
  <c r="R154" i="22"/>
  <c r="R38" i="22"/>
  <c r="Q38" i="22"/>
  <c r="R214" i="25"/>
  <c r="Q214" i="25"/>
  <c r="Q236" i="26"/>
  <c r="R236" i="26"/>
  <c r="R246" i="22"/>
  <c r="Q246" i="22"/>
  <c r="R182" i="22"/>
  <c r="Q182" i="22"/>
  <c r="R90" i="22"/>
  <c r="Q90" i="22"/>
  <c r="Q70" i="22"/>
  <c r="Q39" i="22"/>
  <c r="R39" i="22"/>
  <c r="Q230" i="24"/>
  <c r="R165" i="24"/>
  <c r="Q15" i="26"/>
  <c r="R46" i="22"/>
  <c r="Q46" i="22"/>
  <c r="Q65" i="22"/>
  <c r="R221" i="24"/>
  <c r="Q179" i="24"/>
  <c r="R121" i="24"/>
  <c r="R237" i="25"/>
  <c r="Q237" i="25"/>
  <c r="Q208" i="25"/>
  <c r="R208" i="25"/>
  <c r="Q50" i="25"/>
  <c r="R50" i="25"/>
  <c r="Q38" i="25"/>
  <c r="Q31" i="25"/>
  <c r="Q245" i="26"/>
  <c r="R245" i="26"/>
  <c r="Q108" i="26"/>
  <c r="Q77" i="26"/>
  <c r="Q66" i="26"/>
  <c r="Q56" i="26"/>
  <c r="R56" i="26"/>
  <c r="Q223" i="24"/>
  <c r="R254" i="26"/>
  <c r="R218" i="22"/>
  <c r="Q110" i="22"/>
  <c r="R110" i="22"/>
  <c r="Q223" i="25"/>
  <c r="R223" i="25"/>
  <c r="R251" i="26"/>
  <c r="R223" i="22"/>
  <c r="R63" i="24"/>
  <c r="R223" i="24"/>
  <c r="Q216" i="26"/>
  <c r="Q139" i="22"/>
  <c r="R139" i="22"/>
  <c r="Q231" i="22"/>
  <c r="Q116" i="22"/>
  <c r="R10" i="22"/>
  <c r="Q10" i="22"/>
  <c r="Q153" i="22"/>
  <c r="R211" i="24"/>
  <c r="Q200" i="24"/>
  <c r="R200" i="24"/>
  <c r="Q182" i="24"/>
  <c r="R154" i="24"/>
  <c r="Q154" i="24"/>
  <c r="Q118" i="24"/>
  <c r="R118" i="24"/>
  <c r="Q31" i="24"/>
  <c r="R31" i="24"/>
  <c r="Q248" i="24"/>
  <c r="Q246" i="25"/>
  <c r="R246" i="25"/>
  <c r="Q94" i="25"/>
  <c r="R29" i="25"/>
  <c r="Q29" i="25"/>
  <c r="Q36" i="26"/>
  <c r="R36" i="26"/>
  <c r="Q203" i="27"/>
  <c r="R203" i="27"/>
  <c r="R178" i="27"/>
  <c r="Q178" i="27"/>
  <c r="Q167" i="27"/>
  <c r="R167" i="27"/>
  <c r="Q79" i="27"/>
  <c r="R79" i="27"/>
  <c r="Q66" i="27"/>
  <c r="R66" i="27"/>
  <c r="R207" i="28"/>
  <c r="Q207" i="28"/>
  <c r="R158" i="28"/>
  <c r="Q174" i="22"/>
  <c r="R174" i="22"/>
  <c r="Q87" i="24"/>
  <c r="R87" i="24"/>
  <c r="Q35" i="26"/>
  <c r="R35" i="26"/>
  <c r="R82" i="22"/>
  <c r="Q82" i="22"/>
  <c r="R136" i="24"/>
  <c r="Q289" i="26"/>
  <c r="Q219" i="26"/>
  <c r="R219" i="26"/>
  <c r="R100" i="24"/>
  <c r="Q200" i="22"/>
  <c r="Q100" i="22"/>
  <c r="R17" i="22"/>
  <c r="R4" i="22"/>
  <c r="Q4" i="22"/>
  <c r="R54" i="22"/>
  <c r="Q54" i="22"/>
  <c r="Q206" i="24"/>
  <c r="Q89" i="24"/>
  <c r="R89" i="24"/>
  <c r="Q41" i="24"/>
  <c r="R41" i="24"/>
  <c r="Q4" i="32"/>
  <c r="R4" i="32"/>
  <c r="R4" i="37"/>
  <c r="Q4" i="37"/>
  <c r="Q136" i="25"/>
  <c r="R136" i="25"/>
  <c r="Q120" i="25"/>
  <c r="R106" i="25"/>
  <c r="Q106" i="25"/>
  <c r="R74" i="25"/>
  <c r="Q74" i="25"/>
  <c r="Q28" i="25"/>
  <c r="R28" i="25"/>
  <c r="Q253" i="26"/>
  <c r="R253" i="26"/>
  <c r="Q229" i="26"/>
  <c r="R229" i="26"/>
  <c r="Q218" i="26"/>
  <c r="R218" i="26"/>
  <c r="Q169" i="26"/>
  <c r="R169" i="26"/>
  <c r="Q46" i="26"/>
  <c r="R46" i="26"/>
  <c r="Q212" i="22"/>
  <c r="Q59" i="22"/>
  <c r="R59" i="22"/>
  <c r="Q181" i="24"/>
  <c r="R181" i="24"/>
  <c r="R4" i="31"/>
  <c r="Q266" i="25"/>
  <c r="R131" i="26"/>
  <c r="Q175" i="22"/>
  <c r="R175" i="22"/>
  <c r="R145" i="22"/>
  <c r="Q87" i="22"/>
  <c r="R87" i="22"/>
  <c r="Q71" i="22"/>
  <c r="R71" i="22"/>
  <c r="Q168" i="22"/>
  <c r="Q128" i="22"/>
  <c r="Q18" i="22"/>
  <c r="R18" i="22"/>
  <c r="Q217" i="22"/>
  <c r="R140" i="22"/>
  <c r="Q219" i="24"/>
  <c r="R219" i="24"/>
  <c r="Q174" i="24"/>
  <c r="Q132" i="24"/>
  <c r="R132" i="24"/>
  <c r="R102" i="24"/>
  <c r="Q99" i="24"/>
  <c r="R99" i="24"/>
  <c r="R79" i="24"/>
  <c r="Q232" i="24"/>
  <c r="Q4" i="38"/>
  <c r="R220" i="25"/>
  <c r="R129" i="25"/>
  <c r="Q129" i="25"/>
  <c r="Q49" i="25"/>
  <c r="R49" i="25"/>
  <c r="Q39" i="25"/>
  <c r="R39" i="25"/>
  <c r="Q267" i="26"/>
  <c r="R198" i="26"/>
  <c r="Q198" i="26"/>
  <c r="Q175" i="26"/>
  <c r="R175" i="26"/>
  <c r="Q144" i="26"/>
  <c r="R144" i="26"/>
  <c r="R113" i="26"/>
  <c r="Q113" i="26"/>
  <c r="Q89" i="26"/>
  <c r="R89" i="26"/>
  <c r="Q30" i="26"/>
  <c r="R30" i="26"/>
  <c r="Q22" i="26"/>
  <c r="R22" i="26"/>
  <c r="Q198" i="22"/>
  <c r="R198" i="22"/>
  <c r="R10" i="24"/>
  <c r="Q10" i="24"/>
  <c r="Q42" i="24"/>
  <c r="R42" i="24"/>
  <c r="R213" i="24"/>
  <c r="Q133" i="24"/>
  <c r="R133" i="24"/>
  <c r="Q47" i="25"/>
  <c r="R47" i="25"/>
  <c r="Q17" i="25"/>
  <c r="R17" i="25"/>
  <c r="R211" i="22"/>
  <c r="Q199" i="22"/>
  <c r="R199" i="22"/>
  <c r="Q36" i="22"/>
  <c r="R212" i="22"/>
  <c r="Q133" i="22"/>
  <c r="Q146" i="24"/>
  <c r="R146" i="24"/>
  <c r="Q135" i="24"/>
  <c r="R135" i="24"/>
  <c r="R119" i="24"/>
  <c r="Q68" i="24"/>
  <c r="R68" i="24"/>
  <c r="Q202" i="25"/>
  <c r="R202" i="25"/>
  <c r="Q186" i="25"/>
  <c r="R186" i="25"/>
  <c r="R32" i="25"/>
  <c r="Q32" i="25"/>
  <c r="R10" i="25"/>
  <c r="Q96" i="26"/>
  <c r="Q54" i="26"/>
  <c r="Q21" i="26"/>
  <c r="R21" i="26"/>
  <c r="Q9" i="26"/>
  <c r="R9" i="26"/>
  <c r="R166" i="24"/>
  <c r="Q213" i="24"/>
  <c r="R289" i="26"/>
  <c r="Q127" i="22"/>
  <c r="R127" i="22"/>
  <c r="R11" i="22"/>
  <c r="R210" i="22"/>
  <c r="Q210" i="22"/>
  <c r="R162" i="22"/>
  <c r="Q162" i="22"/>
  <c r="R122" i="22"/>
  <c r="Q122" i="22"/>
  <c r="Q205" i="22"/>
  <c r="Q161" i="22"/>
  <c r="R152" i="24"/>
  <c r="R81" i="24"/>
  <c r="Q176" i="25"/>
  <c r="Q152" i="25"/>
  <c r="R152" i="25"/>
  <c r="Q119" i="25"/>
  <c r="R119" i="25"/>
  <c r="Q112" i="25"/>
  <c r="R112" i="25"/>
  <c r="R55" i="25"/>
  <c r="R194" i="26"/>
  <c r="Q194" i="26"/>
  <c r="R212" i="24"/>
  <c r="R244" i="25"/>
  <c r="R22" i="25"/>
  <c r="Q138" i="26"/>
  <c r="R231" i="28"/>
  <c r="Q127" i="24"/>
  <c r="R260" i="25"/>
  <c r="Q215" i="25"/>
  <c r="R200" i="25"/>
  <c r="R238" i="27"/>
  <c r="Q153" i="27"/>
  <c r="R153" i="27"/>
  <c r="Q121" i="27"/>
  <c r="Q52" i="27"/>
  <c r="R52" i="27"/>
  <c r="Q45" i="27"/>
  <c r="R45" i="27"/>
  <c r="Q221" i="27"/>
  <c r="Q72" i="27"/>
  <c r="Q65" i="27"/>
  <c r="R20" i="27"/>
  <c r="Q20" i="27"/>
  <c r="Q134" i="24"/>
  <c r="R22" i="24"/>
  <c r="Q4" i="24"/>
  <c r="R276" i="25"/>
  <c r="Q88" i="25"/>
  <c r="Q52" i="26"/>
  <c r="R214" i="27"/>
  <c r="Q214" i="27"/>
  <c r="R97" i="27"/>
  <c r="Q97" i="27"/>
  <c r="Q33" i="27"/>
  <c r="R33" i="27"/>
  <c r="Q185" i="25"/>
  <c r="R236" i="25"/>
  <c r="R120" i="25"/>
  <c r="R67" i="25"/>
  <c r="Q101" i="26"/>
  <c r="R14" i="26"/>
  <c r="Q120" i="27"/>
  <c r="Q81" i="27"/>
  <c r="Q213" i="28"/>
  <c r="Q75" i="25"/>
  <c r="Q73" i="25"/>
  <c r="Q10" i="25"/>
  <c r="Q100" i="28"/>
  <c r="R100" i="28"/>
  <c r="Q159" i="25"/>
  <c r="R159" i="25"/>
  <c r="Q147" i="25"/>
  <c r="R130" i="25"/>
  <c r="R111" i="25"/>
  <c r="Q78" i="26"/>
  <c r="Q133" i="27"/>
  <c r="R133" i="27"/>
  <c r="Q28" i="27"/>
  <c r="R28" i="27"/>
  <c r="R28" i="28"/>
  <c r="R94" i="30"/>
  <c r="Q94" i="30"/>
  <c r="Q66" i="30"/>
  <c r="R66" i="30"/>
  <c r="Q238" i="27"/>
  <c r="Q194" i="27"/>
  <c r="R169" i="28"/>
  <c r="R143" i="28"/>
  <c r="Q64" i="28"/>
  <c r="R111" i="29"/>
  <c r="Q111" i="29"/>
  <c r="Q124" i="31"/>
  <c r="R124" i="31"/>
  <c r="Q230" i="27"/>
  <c r="Q182" i="27"/>
  <c r="Q72" i="28"/>
  <c r="R36" i="28"/>
  <c r="Q170" i="29"/>
  <c r="R129" i="29"/>
  <c r="Q129" i="29"/>
  <c r="Q100" i="29"/>
  <c r="R100" i="29"/>
  <c r="Q54" i="29"/>
  <c r="R51" i="29"/>
  <c r="Q7" i="29"/>
  <c r="R160" i="30"/>
  <c r="R166" i="31"/>
  <c r="Q166" i="31"/>
  <c r="R155" i="31"/>
  <c r="Q155" i="31"/>
  <c r="R172" i="27"/>
  <c r="R121" i="27"/>
  <c r="R65" i="27"/>
  <c r="R128" i="28"/>
  <c r="Q220" i="29"/>
  <c r="Q169" i="29"/>
  <c r="R163" i="29"/>
  <c r="R87" i="29"/>
  <c r="Q87" i="29"/>
  <c r="Q78" i="29"/>
  <c r="R67" i="29"/>
  <c r="Q67" i="29"/>
  <c r="R60" i="29"/>
  <c r="Q60" i="29"/>
  <c r="R140" i="30"/>
  <c r="Q30" i="30"/>
  <c r="R23" i="30"/>
  <c r="Q23" i="30"/>
  <c r="Q258" i="27"/>
  <c r="R113" i="27"/>
  <c r="R148" i="28"/>
  <c r="Q152" i="29"/>
  <c r="R152" i="29"/>
  <c r="Q80" i="29"/>
  <c r="R80" i="29"/>
  <c r="Q87" i="30"/>
  <c r="R87" i="30"/>
  <c r="R56" i="28"/>
  <c r="R145" i="29"/>
  <c r="Q145" i="29"/>
  <c r="Q112" i="29"/>
  <c r="Q39" i="29"/>
  <c r="Q71" i="30"/>
  <c r="R71" i="30"/>
  <c r="R12" i="30"/>
  <c r="Q12" i="30"/>
  <c r="R136" i="31"/>
  <c r="Q84" i="28"/>
  <c r="R84" i="28"/>
  <c r="Q52" i="29"/>
  <c r="Q51" i="29"/>
  <c r="R108" i="31"/>
  <c r="Q86" i="31"/>
  <c r="Q28" i="31"/>
  <c r="R96" i="32"/>
  <c r="Q45" i="32"/>
  <c r="Q122" i="30"/>
  <c r="Q79" i="30"/>
  <c r="Q43" i="30"/>
  <c r="R43" i="30"/>
  <c r="R10" i="30"/>
  <c r="Q60" i="31"/>
  <c r="R124" i="29"/>
  <c r="Q64" i="30"/>
  <c r="R44" i="30"/>
  <c r="R224" i="31"/>
  <c r="R188" i="31"/>
  <c r="Q46" i="31"/>
  <c r="Q253" i="32"/>
  <c r="R98" i="32"/>
  <c r="Q98" i="32"/>
  <c r="R40" i="32"/>
  <c r="Q40" i="32"/>
  <c r="Q116" i="30"/>
  <c r="R116" i="30"/>
  <c r="Q52" i="30"/>
  <c r="Q36" i="30"/>
  <c r="R36" i="30"/>
  <c r="Q168" i="32"/>
  <c r="R168" i="32"/>
  <c r="R51" i="30"/>
  <c r="Q11" i="30"/>
  <c r="Q212" i="31"/>
  <c r="R202" i="31"/>
  <c r="R130" i="31"/>
  <c r="Q16" i="31"/>
  <c r="Q201" i="32"/>
  <c r="Q110" i="32"/>
  <c r="Q200" i="31"/>
  <c r="R174" i="31"/>
  <c r="Q144" i="31"/>
  <c r="Q136" i="31"/>
  <c r="Q26" i="31"/>
  <c r="R26" i="31"/>
  <c r="Q80" i="30"/>
  <c r="R176" i="31"/>
  <c r="Q167" i="31"/>
  <c r="Q118" i="31"/>
  <c r="Q58" i="31"/>
  <c r="R58" i="31"/>
  <c r="Q189" i="32"/>
  <c r="R70" i="32"/>
  <c r="Q167" i="33"/>
  <c r="Q108" i="33"/>
  <c r="R108" i="33"/>
  <c r="Q20" i="33"/>
  <c r="R165" i="34"/>
  <c r="Q165" i="34"/>
  <c r="Q251" i="35"/>
  <c r="Q231" i="33"/>
  <c r="Q181" i="33"/>
  <c r="Q175" i="33"/>
  <c r="Q44" i="33"/>
  <c r="Q12" i="33"/>
  <c r="Q224" i="34"/>
  <c r="R224" i="34"/>
  <c r="Q173" i="34"/>
  <c r="R157" i="34"/>
  <c r="Q157" i="34"/>
  <c r="R240" i="33"/>
  <c r="Q240" i="33"/>
  <c r="R229" i="33"/>
  <c r="Q78" i="32"/>
  <c r="Q72" i="32"/>
  <c r="R260" i="33"/>
  <c r="R128" i="34"/>
  <c r="R58" i="34"/>
  <c r="Q58" i="34"/>
  <c r="R44" i="34"/>
  <c r="Q44" i="34"/>
  <c r="Q34" i="32"/>
  <c r="R28" i="32"/>
  <c r="Q260" i="33"/>
  <c r="R176" i="33"/>
  <c r="Q128" i="33"/>
  <c r="Q74" i="33"/>
  <c r="R74" i="33"/>
  <c r="Q50" i="33"/>
  <c r="Q37" i="33"/>
  <c r="Q25" i="33"/>
  <c r="Q18" i="33"/>
  <c r="R196" i="34"/>
  <c r="Q135" i="34"/>
  <c r="Q110" i="34"/>
  <c r="Q28" i="34"/>
  <c r="R28" i="34"/>
  <c r="R110" i="32"/>
  <c r="Q86" i="32"/>
  <c r="R213" i="33"/>
  <c r="R207" i="33"/>
  <c r="Q207" i="33"/>
  <c r="Q200" i="33"/>
  <c r="Q168" i="33"/>
  <c r="R168" i="33"/>
  <c r="R121" i="34"/>
  <c r="Q189" i="33"/>
  <c r="Q271" i="34"/>
  <c r="Q260" i="34"/>
  <c r="R174" i="34"/>
  <c r="Q16" i="34"/>
  <c r="R16" i="34"/>
  <c r="Q120" i="32"/>
  <c r="R84" i="32"/>
  <c r="Q84" i="32"/>
  <c r="Q58" i="32"/>
  <c r="Q48" i="32"/>
  <c r="Q6" i="32"/>
  <c r="Q255" i="33"/>
  <c r="R255" i="33"/>
  <c r="Q245" i="33"/>
  <c r="Q212" i="33"/>
  <c r="Q162" i="35"/>
  <c r="R129" i="35"/>
  <c r="Q129" i="35"/>
  <c r="Q65" i="35"/>
  <c r="R65" i="35"/>
  <c r="Q220" i="37"/>
  <c r="Q75" i="37"/>
  <c r="R72" i="32"/>
  <c r="R48" i="32"/>
  <c r="R80" i="34"/>
  <c r="Q89" i="35"/>
  <c r="R89" i="35"/>
  <c r="Q272" i="36"/>
  <c r="Q237" i="36"/>
  <c r="R217" i="36"/>
  <c r="R152" i="36"/>
  <c r="Q93" i="36"/>
  <c r="Q60" i="36"/>
  <c r="Q253" i="37"/>
  <c r="Q121" i="35"/>
  <c r="R121" i="35"/>
  <c r="R29" i="35"/>
  <c r="Q29" i="35"/>
  <c r="R188" i="36"/>
  <c r="Q188" i="36"/>
  <c r="Q163" i="36"/>
  <c r="R163" i="36"/>
  <c r="Q141" i="35"/>
  <c r="R141" i="35"/>
  <c r="Q9" i="35"/>
  <c r="Q92" i="36"/>
  <c r="R92" i="36"/>
  <c r="Q229" i="37"/>
  <c r="R112" i="37"/>
  <c r="R88" i="38"/>
  <c r="Q88" i="38"/>
  <c r="R200" i="33"/>
  <c r="R50" i="33"/>
  <c r="Q53" i="35"/>
  <c r="R53" i="35"/>
  <c r="R239" i="36"/>
  <c r="R205" i="36"/>
  <c r="Q205" i="36"/>
  <c r="Q198" i="36"/>
  <c r="Q180" i="36"/>
  <c r="Q81" i="36"/>
  <c r="Q305" i="37"/>
  <c r="Q241" i="37"/>
  <c r="Q189" i="37"/>
  <c r="Q166" i="37"/>
  <c r="Q184" i="34"/>
  <c r="Q195" i="35"/>
  <c r="Q169" i="35"/>
  <c r="R147" i="36"/>
  <c r="Q147" i="36"/>
  <c r="R112" i="36"/>
  <c r="R265" i="37"/>
  <c r="R204" i="37"/>
  <c r="Q150" i="37"/>
  <c r="R100" i="37"/>
  <c r="R93" i="37"/>
  <c r="Q93" i="37"/>
  <c r="Q41" i="35"/>
  <c r="R267" i="36"/>
  <c r="Q186" i="36"/>
  <c r="R161" i="37"/>
  <c r="Q80" i="37"/>
  <c r="R80" i="37"/>
  <c r="Q156" i="35"/>
  <c r="R72" i="35"/>
  <c r="Q170" i="36"/>
  <c r="R52" i="36"/>
  <c r="Q52" i="36"/>
  <c r="R16" i="36"/>
  <c r="Q16" i="36"/>
  <c r="Q40" i="37"/>
  <c r="Q148" i="38"/>
  <c r="R148" i="38"/>
  <c r="Q21" i="35"/>
  <c r="Q152" i="36"/>
  <c r="Q22" i="38"/>
  <c r="Q139" i="37"/>
  <c r="R168" i="38"/>
  <c r="Q168" i="38"/>
  <c r="R155" i="38"/>
  <c r="Q70" i="37"/>
  <c r="R140" i="38"/>
  <c r="Q140" i="38"/>
  <c r="R36" i="38"/>
  <c r="Q36" i="38"/>
  <c r="Q68" i="38"/>
  <c r="R68" i="38"/>
  <c r="R160" i="38"/>
  <c r="Q160" i="38"/>
  <c r="Q56" i="38"/>
  <c r="R99" i="38"/>
  <c r="Q51" i="22" l="1"/>
  <c r="R51" i="22"/>
  <c r="Q155" i="22"/>
  <c r="R155" i="22"/>
  <c r="Q74" i="24"/>
  <c r="R74" i="24"/>
  <c r="Q90" i="28"/>
  <c r="R90" i="28"/>
  <c r="R30" i="38"/>
  <c r="Q30" i="38"/>
  <c r="R23" i="38"/>
  <c r="Q136" i="28"/>
  <c r="R213" i="25"/>
  <c r="Q36" i="24"/>
  <c r="R203" i="25"/>
  <c r="R177" i="26"/>
  <c r="Q231" i="29"/>
  <c r="Q147" i="30"/>
  <c r="Q223" i="36"/>
  <c r="Q53" i="37"/>
  <c r="R117" i="22"/>
  <c r="R77" i="22"/>
  <c r="R37" i="22"/>
  <c r="R52" i="22"/>
  <c r="R134" i="24"/>
  <c r="R94" i="24"/>
  <c r="Q79" i="24"/>
  <c r="Q58" i="24"/>
  <c r="R43" i="24"/>
  <c r="Q24" i="24"/>
  <c r="R24" i="24"/>
  <c r="R21" i="24"/>
  <c r="Q80" i="25"/>
  <c r="R80" i="25"/>
  <c r="Q42" i="28"/>
  <c r="R42" i="28"/>
  <c r="Q63" i="30"/>
  <c r="R72" i="30"/>
  <c r="Q187" i="24"/>
  <c r="R48" i="25"/>
  <c r="Q207" i="32"/>
  <c r="R207" i="32"/>
  <c r="Q217" i="36"/>
  <c r="Q122" i="36"/>
  <c r="R122" i="36"/>
  <c r="Q110" i="30"/>
  <c r="R110" i="30"/>
  <c r="Q149" i="37"/>
  <c r="R149" i="37"/>
  <c r="Q94" i="37"/>
  <c r="R94" i="37"/>
  <c r="Q181" i="38"/>
  <c r="R181" i="38"/>
  <c r="Q37" i="38"/>
  <c r="R37" i="38"/>
  <c r="Q152" i="26"/>
  <c r="Q199" i="24"/>
  <c r="R86" i="24"/>
  <c r="Q159" i="26"/>
  <c r="R197" i="29"/>
  <c r="R169" i="22"/>
  <c r="Q45" i="24"/>
  <c r="Q111" i="22"/>
  <c r="R151" i="26"/>
  <c r="Q148" i="22"/>
  <c r="Q76" i="22"/>
  <c r="R187" i="22"/>
  <c r="Q120" i="26"/>
  <c r="Q88" i="24"/>
  <c r="Q51" i="24"/>
  <c r="Q146" i="22"/>
  <c r="R247" i="25"/>
  <c r="R103" i="26"/>
  <c r="Q29" i="28"/>
  <c r="R26" i="36"/>
  <c r="R197" i="22"/>
  <c r="R161" i="22"/>
  <c r="Q53" i="22"/>
  <c r="Q25" i="22"/>
  <c r="Q160" i="22"/>
  <c r="R179" i="24"/>
  <c r="Q173" i="24"/>
  <c r="R173" i="24"/>
  <c r="R159" i="24"/>
  <c r="R281" i="25"/>
  <c r="Q104" i="25"/>
  <c r="Q30" i="33"/>
  <c r="R30" i="33"/>
  <c r="Q44" i="38"/>
  <c r="R173" i="37"/>
  <c r="Q28" i="36"/>
  <c r="Q173" i="29"/>
  <c r="R222" i="25"/>
  <c r="R95" i="22"/>
  <c r="R235" i="25"/>
  <c r="R19" i="22"/>
  <c r="Q242" i="24"/>
  <c r="Q243" i="25"/>
  <c r="R201" i="27"/>
  <c r="R179" i="29"/>
  <c r="Q185" i="29"/>
  <c r="R14" i="31"/>
  <c r="R58" i="36"/>
  <c r="R60" i="22"/>
  <c r="Q60" i="22"/>
  <c r="Q188" i="24"/>
  <c r="R57" i="24"/>
  <c r="Q224" i="25"/>
  <c r="Q85" i="31"/>
  <c r="R85" i="31"/>
  <c r="R162" i="32"/>
  <c r="Q162" i="32"/>
  <c r="R104" i="34"/>
  <c r="Q104" i="34"/>
  <c r="Q290" i="37"/>
  <c r="R83" i="25"/>
  <c r="Q88" i="22"/>
  <c r="Q236" i="22"/>
  <c r="Q169" i="22"/>
  <c r="R251" i="22"/>
  <c r="Q23" i="24"/>
  <c r="Q214" i="24"/>
  <c r="Q261" i="25"/>
  <c r="R209" i="27"/>
  <c r="R187" i="29"/>
  <c r="Q65" i="30"/>
  <c r="Q141" i="30"/>
  <c r="R47" i="36"/>
  <c r="Q5" i="37"/>
  <c r="R127" i="37"/>
  <c r="Q188" i="38"/>
  <c r="Q211" i="34"/>
  <c r="Q145" i="22"/>
  <c r="R12" i="22"/>
  <c r="Q12" i="22"/>
  <c r="Q147" i="24"/>
  <c r="Q4" i="25"/>
  <c r="R149" i="28"/>
  <c r="Q149" i="28"/>
  <c r="R5" i="22"/>
  <c r="Q114" i="26"/>
  <c r="R69" i="24"/>
  <c r="Q116" i="28"/>
  <c r="R116" i="28"/>
  <c r="Q151" i="32"/>
  <c r="R151" i="32"/>
  <c r="R251" i="37"/>
  <c r="Q251" i="37"/>
  <c r="Q179" i="37"/>
  <c r="R179" i="37"/>
  <c r="R120" i="37"/>
  <c r="R128" i="32"/>
  <c r="R237" i="24"/>
  <c r="Q199" i="26"/>
  <c r="R167" i="22"/>
  <c r="R176" i="22"/>
  <c r="R225" i="27"/>
  <c r="R135" i="38"/>
  <c r="Q9" i="28"/>
  <c r="R172" i="28"/>
  <c r="R203" i="29"/>
  <c r="R245" i="34"/>
  <c r="Q23" i="37"/>
  <c r="Q230" i="37"/>
  <c r="Q254" i="37"/>
  <c r="Q45" i="22"/>
  <c r="R45" i="22"/>
  <c r="R24" i="22"/>
  <c r="Q24" i="22"/>
  <c r="R89" i="22"/>
  <c r="Q212" i="24"/>
  <c r="Q113" i="24"/>
  <c r="Q50" i="24"/>
  <c r="R50" i="24"/>
  <c r="R16" i="25"/>
  <c r="Q16" i="25"/>
  <c r="Q211" i="36"/>
  <c r="R211" i="36"/>
  <c r="Q171" i="28"/>
  <c r="R171" i="28"/>
  <c r="Q72" i="31"/>
  <c r="R72" i="31"/>
  <c r="Q200" i="32"/>
  <c r="R200" i="32"/>
  <c r="Q214" i="34"/>
  <c r="R214" i="34"/>
  <c r="Q116" i="38"/>
  <c r="R112" i="28"/>
  <c r="Q135" i="25"/>
  <c r="Q222" i="24"/>
  <c r="R4" i="36"/>
  <c r="R174" i="26"/>
  <c r="R202" i="28"/>
  <c r="R195" i="38"/>
  <c r="Q241" i="22"/>
  <c r="R241" i="22"/>
  <c r="Q181" i="22"/>
  <c r="Q126" i="24"/>
  <c r="Q4" i="26"/>
  <c r="Q220" i="25"/>
  <c r="Q166" i="25"/>
  <c r="Q111" i="25"/>
  <c r="Q5" i="25"/>
  <c r="Q210" i="26"/>
  <c r="R66" i="26"/>
  <c r="Q14" i="26"/>
  <c r="Q237" i="28"/>
  <c r="R44" i="28"/>
  <c r="Q44" i="28"/>
  <c r="R105" i="22"/>
  <c r="Q72" i="26"/>
  <c r="Q64" i="27"/>
  <c r="R44" i="27"/>
  <c r="Q12" i="27"/>
  <c r="Q173" i="28"/>
  <c r="R155" i="28"/>
  <c r="R38" i="30"/>
  <c r="Q38" i="30"/>
  <c r="R53" i="22"/>
  <c r="Q200" i="25"/>
  <c r="Q178" i="25"/>
  <c r="R99" i="25"/>
  <c r="Q99" i="25"/>
  <c r="Q81" i="25"/>
  <c r="Q68" i="25"/>
  <c r="R146" i="26"/>
  <c r="Q146" i="26"/>
  <c r="R222" i="27"/>
  <c r="Q128" i="28"/>
  <c r="R40" i="25"/>
  <c r="Q153" i="25"/>
  <c r="R78" i="26"/>
  <c r="Q25" i="26"/>
  <c r="Q73" i="27"/>
  <c r="R73" i="27"/>
  <c r="R114" i="25"/>
  <c r="Q33" i="25"/>
  <c r="Q238" i="26"/>
  <c r="Q136" i="26"/>
  <c r="Q80" i="27"/>
  <c r="R179" i="28"/>
  <c r="Q163" i="28"/>
  <c r="R16" i="28"/>
  <c r="Q16" i="28"/>
  <c r="Q10" i="28"/>
  <c r="R157" i="29"/>
  <c r="Q119" i="29"/>
  <c r="R196" i="30"/>
  <c r="Q176" i="31"/>
  <c r="R40" i="29"/>
  <c r="Q209" i="30"/>
  <c r="R168" i="30"/>
  <c r="Q168" i="30"/>
  <c r="R200" i="31"/>
  <c r="Q92" i="29"/>
  <c r="Q181" i="30"/>
  <c r="Q74" i="30"/>
  <c r="R156" i="28"/>
  <c r="Q146" i="29"/>
  <c r="Q111" i="30"/>
  <c r="Q45" i="30"/>
  <c r="Q17" i="30"/>
  <c r="R143" i="31"/>
  <c r="Q143" i="31"/>
  <c r="Q225" i="28"/>
  <c r="R114" i="28"/>
  <c r="Q94" i="29"/>
  <c r="Q88" i="30"/>
  <c r="R88" i="30"/>
  <c r="R139" i="32"/>
  <c r="Q139" i="32"/>
  <c r="Q38" i="31"/>
  <c r="R245" i="33"/>
  <c r="Q73" i="33"/>
  <c r="Q66" i="33"/>
  <c r="R104" i="35"/>
  <c r="R128" i="30"/>
  <c r="Q66" i="31"/>
  <c r="Q40" i="31"/>
  <c r="Q123" i="33"/>
  <c r="Q121" i="34"/>
  <c r="Q34" i="34"/>
  <c r="R60" i="36"/>
  <c r="Q90" i="33"/>
  <c r="R147" i="38"/>
  <c r="Q147" i="38"/>
  <c r="Q73" i="30"/>
  <c r="Q84" i="31"/>
  <c r="Q181" i="32"/>
  <c r="R34" i="32"/>
  <c r="Q261" i="33"/>
  <c r="R167" i="33"/>
  <c r="Q36" i="33"/>
  <c r="Q158" i="34"/>
  <c r="R139" i="37"/>
  <c r="Q46" i="30"/>
  <c r="R182" i="31"/>
  <c r="R187" i="33"/>
  <c r="Q10" i="33"/>
  <c r="Q175" i="31"/>
  <c r="Q161" i="31"/>
  <c r="R144" i="31"/>
  <c r="Q232" i="33"/>
  <c r="Q232" i="34"/>
  <c r="Q274" i="37"/>
  <c r="Q228" i="37"/>
  <c r="R228" i="37"/>
  <c r="Q172" i="34"/>
  <c r="Q98" i="34"/>
  <c r="R252" i="36"/>
  <c r="Q252" i="36"/>
  <c r="Q238" i="36"/>
  <c r="Q51" i="38"/>
  <c r="R51" i="38"/>
  <c r="Q154" i="33"/>
  <c r="Q61" i="33"/>
  <c r="R262" i="36"/>
  <c r="R146" i="36"/>
  <c r="Q284" i="37"/>
  <c r="Q264" i="37"/>
  <c r="Q24" i="38"/>
  <c r="Q38" i="33"/>
  <c r="R184" i="34"/>
  <c r="R123" i="34"/>
  <c r="Q235" i="35"/>
  <c r="Q168" i="35"/>
  <c r="R21" i="35"/>
  <c r="R149" i="38"/>
  <c r="Q99" i="38"/>
  <c r="Q129" i="34"/>
  <c r="R122" i="34"/>
  <c r="Q84" i="35"/>
  <c r="R93" i="34"/>
  <c r="Q87" i="37"/>
  <c r="Q65" i="36"/>
  <c r="R260" i="34"/>
  <c r="Q149" i="35"/>
  <c r="Q194" i="37"/>
  <c r="Q125" i="37"/>
  <c r="Q84" i="38"/>
  <c r="Q285" i="37"/>
  <c r="R279" i="37"/>
  <c r="Q279" i="37"/>
  <c r="Q236" i="37"/>
  <c r="Q42" i="37"/>
  <c r="Q193" i="38"/>
  <c r="Q107" i="37"/>
</calcChain>
</file>

<file path=xl/sharedStrings.xml><?xml version="1.0" encoding="utf-8"?>
<sst xmlns="http://schemas.openxmlformats.org/spreadsheetml/2006/main" count="14055" uniqueCount="1237">
  <si>
    <t>Fri, Nov 29</t>
  </si>
  <si>
    <t>#</t>
  </si>
  <si>
    <t>AWAY</t>
  </si>
  <si>
    <t>HOME</t>
  </si>
  <si>
    <t>TIME</t>
  </si>
  <si>
    <t>SCORE</t>
  </si>
  <si>
    <t>BOXSCORE</t>
  </si>
  <si>
    <t>GS</t>
  </si>
  <si>
    <t>Saskatchewan 9</t>
  </si>
  <si>
    <t>Colorado 8</t>
  </si>
  <si>
    <t>final</t>
  </si>
  <si>
    <t>Calgary 12</t>
  </si>
  <si>
    <t>Vancouver 7</t>
  </si>
  <si>
    <t>Sat, Nov 30</t>
  </si>
  <si>
    <t>Georgia 14</t>
  </si>
  <si>
    <t>Rochester 4</t>
  </si>
  <si>
    <t>14 - 4</t>
  </si>
  <si>
    <t>Sat, Dec 07</t>
  </si>
  <si>
    <t>New York 4</t>
  </si>
  <si>
    <t>Halifax 12</t>
  </si>
  <si>
    <t>New England 12</t>
  </si>
  <si>
    <t>Toronto 8</t>
  </si>
  <si>
    <t>San Diego 10</t>
  </si>
  <si>
    <t>Buffalo 13</t>
  </si>
  <si>
    <t>Sat, Dec 14</t>
  </si>
  <si>
    <t>Philadelphia 6</t>
  </si>
  <si>
    <t>Georgia 12</t>
  </si>
  <si>
    <t>Saskatchewan 8</t>
  </si>
  <si>
    <t>New York 10</t>
  </si>
  <si>
    <t>Vancouver 14</t>
  </si>
  <si>
    <t>Toronto 13</t>
  </si>
  <si>
    <t>San Diego 6</t>
  </si>
  <si>
    <t>13 - 6</t>
  </si>
  <si>
    <t>Sat, Dec 21</t>
  </si>
  <si>
    <t>Rochester 12</t>
  </si>
  <si>
    <t>Halifax 14</t>
  </si>
  <si>
    <t>Calgary 7</t>
  </si>
  <si>
    <t>Fri, Dec 27</t>
  </si>
  <si>
    <t>New York 11</t>
  </si>
  <si>
    <t>New England 21</t>
  </si>
  <si>
    <t>Calgary 16</t>
  </si>
  <si>
    <t>San Diego 11</t>
  </si>
  <si>
    <t>16 - 11</t>
  </si>
  <si>
    <t>Sat, Dec 28</t>
  </si>
  <si>
    <t>Toronto 14</t>
  </si>
  <si>
    <t>Rochester 11</t>
  </si>
  <si>
    <t>14 - 11</t>
  </si>
  <si>
    <t>Colorado 13</t>
  </si>
  <si>
    <t>Georgia 11</t>
  </si>
  <si>
    <t>13 - 11</t>
  </si>
  <si>
    <t>Halifax 15</t>
  </si>
  <si>
    <t>Buffalo 10</t>
  </si>
  <si>
    <t>15 - 10</t>
  </si>
  <si>
    <t>Saskatchewan 11</t>
  </si>
  <si>
    <t>Philadelphia 8</t>
  </si>
  <si>
    <t>Sun, Dec 29</t>
  </si>
  <si>
    <t>Vancouver 10</t>
  </si>
  <si>
    <t>Sat, Jan 04</t>
  </si>
  <si>
    <t>Philadelphia 15</t>
  </si>
  <si>
    <t>New York 12</t>
  </si>
  <si>
    <t>15 - 12</t>
  </si>
  <si>
    <t>Vancouver 9</t>
  </si>
  <si>
    <t>Fri, Jan 10</t>
  </si>
  <si>
    <t>Philadelphia 18</t>
  </si>
  <si>
    <t>Sat, Jan 11</t>
  </si>
  <si>
    <t>Colorado 9</t>
  </si>
  <si>
    <t>Buffalo 16</t>
  </si>
  <si>
    <t>Georgia 10</t>
  </si>
  <si>
    <t>16 - 10</t>
  </si>
  <si>
    <t>Sun, Jan 12</t>
  </si>
  <si>
    <t>Saskatchewan 12</t>
  </si>
  <si>
    <t>San Diego 9</t>
  </si>
  <si>
    <t>Fri, Jan 17</t>
  </si>
  <si>
    <t>Colorado 5</t>
  </si>
  <si>
    <t>Sat, Jan 18</t>
  </si>
  <si>
    <t>San Diego 5</t>
  </si>
  <si>
    <t>Halifax 8</t>
  </si>
  <si>
    <t>Rochester 13</t>
  </si>
  <si>
    <t>Philadelphia 7</t>
  </si>
  <si>
    <t>New England 8</t>
  </si>
  <si>
    <t>New York 13</t>
  </si>
  <si>
    <t>Colorado 12</t>
  </si>
  <si>
    <t>Saskatchewan 6</t>
  </si>
  <si>
    <t>Sun, Jan 19</t>
  </si>
  <si>
    <t>Philadelphia 12</t>
  </si>
  <si>
    <t>Fri, Jan 24</t>
  </si>
  <si>
    <t>New York 6</t>
  </si>
  <si>
    <t>Philadelphia 14</t>
  </si>
  <si>
    <t>Sat, Jan 25</t>
  </si>
  <si>
    <t>San Diego 15</t>
  </si>
  <si>
    <t>15 - 11</t>
  </si>
  <si>
    <t>Sun, Jan 26</t>
  </si>
  <si>
    <t>New England 10</t>
  </si>
  <si>
    <t>Fri, Jan 31</t>
  </si>
  <si>
    <t>Philadelphia 11</t>
  </si>
  <si>
    <t>Halifax 9</t>
  </si>
  <si>
    <t>Toronto 12</t>
  </si>
  <si>
    <t>Rochester 15</t>
  </si>
  <si>
    <t>Sat, Feb 01</t>
  </si>
  <si>
    <t>New England 6</t>
  </si>
  <si>
    <t>Colorado 10</t>
  </si>
  <si>
    <t>San Diego 17</t>
  </si>
  <si>
    <t>Fri, Feb 07</t>
  </si>
  <si>
    <t>Buffalo 15</t>
  </si>
  <si>
    <t>Vancouver 8</t>
  </si>
  <si>
    <t>15 - 8</t>
  </si>
  <si>
    <t>Sat, Feb 08</t>
  </si>
  <si>
    <t>Colorado 7</t>
  </si>
  <si>
    <t>New York 9</t>
  </si>
  <si>
    <t>Calgary 13</t>
  </si>
  <si>
    <t>Sun, Feb 09</t>
  </si>
  <si>
    <t>Vancouver 11</t>
  </si>
  <si>
    <t>Rochester 10</t>
  </si>
  <si>
    <t>Buffalo 9</t>
  </si>
  <si>
    <t>Sat, Feb 15</t>
  </si>
  <si>
    <t>Saskatchewan 16</t>
  </si>
  <si>
    <t>Buffalo 6</t>
  </si>
  <si>
    <t>San Diego 7</t>
  </si>
  <si>
    <t>Sun, Feb 16</t>
  </si>
  <si>
    <t>New England 11</t>
  </si>
  <si>
    <t>Fri, Feb 21</t>
  </si>
  <si>
    <t>Sat, Feb 22</t>
  </si>
  <si>
    <t>Saskatchewan 15</t>
  </si>
  <si>
    <t>Philadelphia 10</t>
  </si>
  <si>
    <t>Rochester 7</t>
  </si>
  <si>
    <t>New England 18</t>
  </si>
  <si>
    <t>Calgary 18</t>
  </si>
  <si>
    <t>Georgia 17</t>
  </si>
  <si>
    <t>Fri, Feb 28</t>
  </si>
  <si>
    <t>New York 8</t>
  </si>
  <si>
    <t>Sat, Feb 29</t>
  </si>
  <si>
    <t>Toronto 9</t>
  </si>
  <si>
    <t>Colorado 11</t>
  </si>
  <si>
    <t>San Diego 13</t>
  </si>
  <si>
    <t>13 - 12</t>
  </si>
  <si>
    <t>14 - 7</t>
  </si>
  <si>
    <t>Sun, Mar 01</t>
  </si>
  <si>
    <t>Halifax 10</t>
  </si>
  <si>
    <t>New England 16</t>
  </si>
  <si>
    <t>Sat, Mar 07</t>
  </si>
  <si>
    <t>New England 9</t>
  </si>
  <si>
    <t>New York 7</t>
  </si>
  <si>
    <t>Saskatchewan 17</t>
  </si>
  <si>
    <t>Rochester 6</t>
  </si>
  <si>
    <t>San Diego 19</t>
  </si>
  <si>
    <t>Sun, Mar 08</t>
  </si>
  <si>
    <t>Halifax 11</t>
  </si>
  <si>
    <t>Toronto 10</t>
  </si>
  <si>
    <t>13 - 10</t>
  </si>
  <si>
    <t>Rochester 8</t>
  </si>
  <si>
    <t>8 - 7 OT</t>
  </si>
  <si>
    <t>11 - 10 OT</t>
  </si>
  <si>
    <t>7 - 8 OT</t>
  </si>
  <si>
    <t>12 - 13 OT</t>
  </si>
  <si>
    <t>13 - 12 OT</t>
  </si>
  <si>
    <t>15 - 16 OT</t>
  </si>
  <si>
    <t>16 - 15 OT</t>
  </si>
  <si>
    <t>18 - 17 OT</t>
  </si>
  <si>
    <t>Fri, Mar 13</t>
  </si>
  <si>
    <t>Sat, Mar 14</t>
  </si>
  <si>
    <t>Sun, Mar 15</t>
  </si>
  <si>
    <t>Fri, Mar 20</t>
  </si>
  <si>
    <t>Fri, Mar 27</t>
  </si>
  <si>
    <t>Sat, Mar 28</t>
  </si>
  <si>
    <t>Fri, Apr 03</t>
  </si>
  <si>
    <t>Sat, Apr 04</t>
  </si>
  <si>
    <t>Sun, Apr 05</t>
  </si>
  <si>
    <t>Sat, Apr 11</t>
  </si>
  <si>
    <t>Fri, Apr 17</t>
  </si>
  <si>
    <t>Sat, Apr 18</t>
  </si>
  <si>
    <t>Sat, Apr 25</t>
  </si>
  <si>
    <t>Sat, Dec 15</t>
  </si>
  <si>
    <t>Buffalo 17</t>
  </si>
  <si>
    <t>17 - 15</t>
  </si>
  <si>
    <t>Georgia 16</t>
  </si>
  <si>
    <t>Fri, Dec 21</t>
  </si>
  <si>
    <t>Toronto 17</t>
  </si>
  <si>
    <t>Buffalo 12</t>
  </si>
  <si>
    <t>17 - 12</t>
  </si>
  <si>
    <t>Calgary 14</t>
  </si>
  <si>
    <t>14 - 8</t>
  </si>
  <si>
    <t>Sat, Dec 22</t>
  </si>
  <si>
    <t>Fri, Dec 28</t>
  </si>
  <si>
    <t>Toronto 11</t>
  </si>
  <si>
    <t>Calgary 9</t>
  </si>
  <si>
    <t>Sat, Dec 29</t>
  </si>
  <si>
    <t>Philadelphia 9</t>
  </si>
  <si>
    <t>Fri, Jan 04</t>
  </si>
  <si>
    <t>Sat, Jan 05</t>
  </si>
  <si>
    <t>San Diego 12</t>
  </si>
  <si>
    <t>Sun, Jan 06</t>
  </si>
  <si>
    <t>Calgary 11</t>
  </si>
  <si>
    <t>Sat, Jan 12</t>
  </si>
  <si>
    <t>Georgia 13</t>
  </si>
  <si>
    <t>Calgary 10</t>
  </si>
  <si>
    <t>Saskatchewan 14</t>
  </si>
  <si>
    <t>14 - 10</t>
  </si>
  <si>
    <t>Fri, Jan 18</t>
  </si>
  <si>
    <t>Georgia 9</t>
  </si>
  <si>
    <t>Sat, Jan 19</t>
  </si>
  <si>
    <t>New England 13</t>
  </si>
  <si>
    <t>Buffalo 14</t>
  </si>
  <si>
    <t>Sun, Jan 20</t>
  </si>
  <si>
    <t>Sat, Jan 26</t>
  </si>
  <si>
    <t>Rochester 18</t>
  </si>
  <si>
    <t>13 - 18</t>
  </si>
  <si>
    <t>Sun, Jan 27</t>
  </si>
  <si>
    <t>Saskatchewan 10</t>
  </si>
  <si>
    <t>New England 5</t>
  </si>
  <si>
    <t>15 - 5</t>
  </si>
  <si>
    <t>Fri, Feb 01</t>
  </si>
  <si>
    <t>Saskatchewan 13</t>
  </si>
  <si>
    <t>Toronto 16</t>
  </si>
  <si>
    <t>13 - 16</t>
  </si>
  <si>
    <t>Rochester 14</t>
  </si>
  <si>
    <t>Sat, Feb 02</t>
  </si>
  <si>
    <t>16 - 12</t>
  </si>
  <si>
    <t>Vancouver 5</t>
  </si>
  <si>
    <t>Calgary 8</t>
  </si>
  <si>
    <t>Fri, Feb 08</t>
  </si>
  <si>
    <t>14 - 6</t>
  </si>
  <si>
    <t>Sat, Feb 09</t>
  </si>
  <si>
    <t>Buffalo 19</t>
  </si>
  <si>
    <t>19 - 9</t>
  </si>
  <si>
    <t>Calgary 17</t>
  </si>
  <si>
    <t>Fri, Feb 15</t>
  </si>
  <si>
    <t>Sat, Feb 16</t>
  </si>
  <si>
    <t>Georgia 8</t>
  </si>
  <si>
    <t>Vancouver 13</t>
  </si>
  <si>
    <t>15 - 13</t>
  </si>
  <si>
    <t>Sun, Feb 17</t>
  </si>
  <si>
    <t>New England 17</t>
  </si>
  <si>
    <t>Fri, Feb 22</t>
  </si>
  <si>
    <t>Rochester 9</t>
  </si>
  <si>
    <t>16 - 9</t>
  </si>
  <si>
    <t>Sun, Feb 24</t>
  </si>
  <si>
    <t>Sat, Mar 02</t>
  </si>
  <si>
    <t>Georgia 15</t>
  </si>
  <si>
    <t>Sun, Mar 03</t>
  </si>
  <si>
    <t>Fri, Mar 08</t>
  </si>
  <si>
    <t>Sat, Mar 09</t>
  </si>
  <si>
    <t>14 - 9</t>
  </si>
  <si>
    <t>Calgary 15</t>
  </si>
  <si>
    <t>Fri, Mar 15</t>
  </si>
  <si>
    <t>15 - 14</t>
  </si>
  <si>
    <t>Sat, Mar 16</t>
  </si>
  <si>
    <t>Toronto 15</t>
  </si>
  <si>
    <t>13 - 15</t>
  </si>
  <si>
    <t>Vancouver 12</t>
  </si>
  <si>
    <t>Fri, Mar 22</t>
  </si>
  <si>
    <t>Toronto 5</t>
  </si>
  <si>
    <t>Sat, Mar 23</t>
  </si>
  <si>
    <t>Philadelphia 13</t>
  </si>
  <si>
    <t>Toronto 6</t>
  </si>
  <si>
    <t>Buffalo 8</t>
  </si>
  <si>
    <t>Vancouver 4</t>
  </si>
  <si>
    <t>Colorado 14</t>
  </si>
  <si>
    <t>Sat, Mar 30</t>
  </si>
  <si>
    <t>San Diego 16</t>
  </si>
  <si>
    <t>Sun, Mar 31</t>
  </si>
  <si>
    <t>13 - 8</t>
  </si>
  <si>
    <t>Fri, Apr 05</t>
  </si>
  <si>
    <t>Buffalo 11</t>
  </si>
  <si>
    <t>Sat, Apr 06</t>
  </si>
  <si>
    <t>18 - 13</t>
  </si>
  <si>
    <t>San Diego 14</t>
  </si>
  <si>
    <t>14 - 17</t>
  </si>
  <si>
    <t>Fri, Apr 12</t>
  </si>
  <si>
    <t>13 - 14</t>
  </si>
  <si>
    <t>San Diego 8</t>
  </si>
  <si>
    <t>Sat, Apr 13</t>
  </si>
  <si>
    <t>Sun, Apr 14</t>
  </si>
  <si>
    <t>Vancouver 19</t>
  </si>
  <si>
    <t>Fri, Apr 19</t>
  </si>
  <si>
    <t>Sat, Apr 20</t>
  </si>
  <si>
    <t>Philadelphia 19</t>
  </si>
  <si>
    <t>19 - 14</t>
  </si>
  <si>
    <t>Vancouver 6</t>
  </si>
  <si>
    <t>Fri, Apr 26</t>
  </si>
  <si>
    <t>15 - 9</t>
  </si>
  <si>
    <t>Sat, Apr 27</t>
  </si>
  <si>
    <t>New England 14</t>
  </si>
  <si>
    <t>14 - 12</t>
  </si>
  <si>
    <t>Buffalo 18</t>
  </si>
  <si>
    <t>18 - 7</t>
  </si>
  <si>
    <t>Click here for Game Livefinal</t>
  </si>
  <si>
    <t>NLL Score Table</t>
  </si>
  <si>
    <t>Fri, Dec 08</t>
  </si>
  <si>
    <t>Colorado 15</t>
  </si>
  <si>
    <t>Sat, Dec 09</t>
  </si>
  <si>
    <t>Calgary 6</t>
  </si>
  <si>
    <t>Rochester 17</t>
  </si>
  <si>
    <t>Fri, Dec 15</t>
  </si>
  <si>
    <t>Sat, Dec 16</t>
  </si>
  <si>
    <t>17 - 9</t>
  </si>
  <si>
    <t>Sat, Dec 23</t>
  </si>
  <si>
    <t>Rochester 21</t>
  </si>
  <si>
    <t>Saskatchewan 24</t>
  </si>
  <si>
    <t>Fri, Dec 29</t>
  </si>
  <si>
    <t>Sat, Dec 30</t>
  </si>
  <si>
    <t>Toronto 20</t>
  </si>
  <si>
    <t>13 - 20</t>
  </si>
  <si>
    <t>Sat, Jan 06</t>
  </si>
  <si>
    <t>13 - 9</t>
  </si>
  <si>
    <t>Toronto 24</t>
  </si>
  <si>
    <t>24 - 7</t>
  </si>
  <si>
    <t>Fri, Jan 12</t>
  </si>
  <si>
    <t>Sat, Jan 13</t>
  </si>
  <si>
    <t>Fri, Jan 19</t>
  </si>
  <si>
    <t>Sun, Jan 21</t>
  </si>
  <si>
    <t>Fri, Jan 26</t>
  </si>
  <si>
    <t>Sat, Jan 27</t>
  </si>
  <si>
    <t>Toronto 21</t>
  </si>
  <si>
    <t>Fri, Feb 02</t>
  </si>
  <si>
    <t>Sat, Feb 03</t>
  </si>
  <si>
    <t>16 - 8</t>
  </si>
  <si>
    <t>16 - 14</t>
  </si>
  <si>
    <t>Fri, Feb 09</t>
  </si>
  <si>
    <t>Sat, Feb 10</t>
  </si>
  <si>
    <t>Sun, Feb 11</t>
  </si>
  <si>
    <t>17 - 10</t>
  </si>
  <si>
    <t>Fri, Feb 16</t>
  </si>
  <si>
    <t>Calgary 20</t>
  </si>
  <si>
    <t>Sat, Feb 17</t>
  </si>
  <si>
    <t>Rochester 16</t>
  </si>
  <si>
    <t>Sun, Feb 18</t>
  </si>
  <si>
    <t>Colorado 19</t>
  </si>
  <si>
    <t>19 - 11</t>
  </si>
  <si>
    <t>Sat, Feb 24</t>
  </si>
  <si>
    <t>Fri, Mar 02</t>
  </si>
  <si>
    <t>Sat, Mar 03</t>
  </si>
  <si>
    <t>Toronto 7</t>
  </si>
  <si>
    <t>Buffalo 7</t>
  </si>
  <si>
    <t>Sat, Mar 10</t>
  </si>
  <si>
    <t>Sun, Mar 11</t>
  </si>
  <si>
    <t>Fri, Mar 16</t>
  </si>
  <si>
    <t>Sat, Mar 17</t>
  </si>
  <si>
    <t>Sun, Mar 18</t>
  </si>
  <si>
    <t>Fri, Mar 23</t>
  </si>
  <si>
    <t>Buffalo 20</t>
  </si>
  <si>
    <t>New England 7</t>
  </si>
  <si>
    <t>20 - 7</t>
  </si>
  <si>
    <t>Sat, Mar 24</t>
  </si>
  <si>
    <t>17 - 14</t>
  </si>
  <si>
    <t>Fri, Mar 30</t>
  </si>
  <si>
    <t>Sat, Mar 31</t>
  </si>
  <si>
    <t>14 - 16</t>
  </si>
  <si>
    <t>Sat, Apr 07</t>
  </si>
  <si>
    <t>Sun, Apr 08</t>
  </si>
  <si>
    <t>Fri, Apr 13</t>
  </si>
  <si>
    <t>Saskatchewan 20</t>
  </si>
  <si>
    <t>20 - 10</t>
  </si>
  <si>
    <t>Sat, Apr 14</t>
  </si>
  <si>
    <t>Colorado 6</t>
  </si>
  <si>
    <t>Sat, Apr 21</t>
  </si>
  <si>
    <t>Calgary 26</t>
  </si>
  <si>
    <t>26 - 11</t>
  </si>
  <si>
    <t>Sat, Apr 28</t>
  </si>
  <si>
    <t>15 - 19</t>
  </si>
  <si>
    <t>Sun, Apr 29</t>
  </si>
  <si>
    <t>Thu, Dec 29</t>
  </si>
  <si>
    <t>Rochester 5</t>
  </si>
  <si>
    <t>Fri, Dec 30</t>
  </si>
  <si>
    <t>Fri, Jan 06</t>
  </si>
  <si>
    <t>Sat, Jan 07</t>
  </si>
  <si>
    <t>Georgia 18</t>
  </si>
  <si>
    <t>Vancouver 15</t>
  </si>
  <si>
    <t>Sat, Jan 14</t>
  </si>
  <si>
    <t>18 - 14</t>
  </si>
  <si>
    <t>Fri, Jan 20</t>
  </si>
  <si>
    <t>Sat, Jan 21</t>
  </si>
  <si>
    <t>Buffalo 21</t>
  </si>
  <si>
    <t>15 - 21</t>
  </si>
  <si>
    <t>Fri, Jan 27</t>
  </si>
  <si>
    <t>Sat, Jan 28</t>
  </si>
  <si>
    <t>Fri, Feb 03</t>
  </si>
  <si>
    <t>Toronto 18</t>
  </si>
  <si>
    <t>Sat, Feb 04</t>
  </si>
  <si>
    <t>Sat, Feb 11</t>
  </si>
  <si>
    <t>New England 15</t>
  </si>
  <si>
    <t>15 - 17</t>
  </si>
  <si>
    <t>Saskatchewan 21</t>
  </si>
  <si>
    <t>21 - 12</t>
  </si>
  <si>
    <t>Sun, Feb 12</t>
  </si>
  <si>
    <t>Fri, Feb 17</t>
  </si>
  <si>
    <t>Sat, Feb 18</t>
  </si>
  <si>
    <t>Sun, Feb 19</t>
  </si>
  <si>
    <t>Sat, Feb 25</t>
  </si>
  <si>
    <t>Sun, Feb 26</t>
  </si>
  <si>
    <t>Fri, Mar 03</t>
  </si>
  <si>
    <t>Colorado 18</t>
  </si>
  <si>
    <t>Sat, Mar 04</t>
  </si>
  <si>
    <t>Sat, Mar 11</t>
  </si>
  <si>
    <t>Sun, Mar 12</t>
  </si>
  <si>
    <t>Fri, Mar 17</t>
  </si>
  <si>
    <t>Fri, Mar 24</t>
  </si>
  <si>
    <t>Sat, Mar 25</t>
  </si>
  <si>
    <t>Fri, Mar 31</t>
  </si>
  <si>
    <t>Sat, Apr 01</t>
  </si>
  <si>
    <t>Georgia 21</t>
  </si>
  <si>
    <t>13 - 21</t>
  </si>
  <si>
    <t>Sun, Apr 02</t>
  </si>
  <si>
    <t>14 - 15</t>
  </si>
  <si>
    <t>Fri, Apr 07</t>
  </si>
  <si>
    <t>Sat, Apr 08</t>
  </si>
  <si>
    <t>Fri, Apr 14</t>
  </si>
  <si>
    <t>Sat, Apr 15</t>
  </si>
  <si>
    <t>16 - 17</t>
  </si>
  <si>
    <t>Sat, Apr 22</t>
  </si>
  <si>
    <t>Georgia 20</t>
  </si>
  <si>
    <t>Fri, Apr 28</t>
  </si>
  <si>
    <t>Sat, Apr 29</t>
  </si>
  <si>
    <t>Vancouver 17</t>
  </si>
  <si>
    <t>Toronto 19</t>
  </si>
  <si>
    <t>19 - 15</t>
  </si>
  <si>
    <t>Saskatchewan 7</t>
  </si>
  <si>
    <t>Fri, Jan 01</t>
  </si>
  <si>
    <t>Colorado 16</t>
  </si>
  <si>
    <t>15 - 16</t>
  </si>
  <si>
    <t>Sat, Jan 02</t>
  </si>
  <si>
    <t>Sat, Jan 09</t>
  </si>
  <si>
    <t>17 - 7</t>
  </si>
  <si>
    <t>Thu, Jan 14</t>
  </si>
  <si>
    <t>Fri, Jan 15</t>
  </si>
  <si>
    <t>Sat, Jan 16</t>
  </si>
  <si>
    <t>Sun, Jan 17</t>
  </si>
  <si>
    <t>Georgia 6</t>
  </si>
  <si>
    <t>Sat, Jan 23</t>
  </si>
  <si>
    <t>14 - 5</t>
  </si>
  <si>
    <t>Fri, Jan 29</t>
  </si>
  <si>
    <t>20 - 17</t>
  </si>
  <si>
    <t>Sat, Jan 30</t>
  </si>
  <si>
    <t>Fri, Feb 05</t>
  </si>
  <si>
    <t>Saskatchewan 19</t>
  </si>
  <si>
    <t>Sat, Feb 06</t>
  </si>
  <si>
    <t>Thu, Feb 11</t>
  </si>
  <si>
    <t>Sat, Feb 13</t>
  </si>
  <si>
    <t>Sun, Feb 14</t>
  </si>
  <si>
    <t>21 - 14</t>
  </si>
  <si>
    <t>Fri, Feb 19</t>
  </si>
  <si>
    <t>Sat, Feb 20</t>
  </si>
  <si>
    <t>Georgia 19</t>
  </si>
  <si>
    <t>Fri, Feb 26</t>
  </si>
  <si>
    <t>Saskatchewan 18</t>
  </si>
  <si>
    <t>Sat, Feb 27</t>
  </si>
  <si>
    <t>Sun, Feb 28</t>
  </si>
  <si>
    <t>Sat, Mar 05</t>
  </si>
  <si>
    <t>Fri, Mar 11</t>
  </si>
  <si>
    <t>Sat, Mar 12</t>
  </si>
  <si>
    <t>13 - 17</t>
  </si>
  <si>
    <t>Sun, Mar 13</t>
  </si>
  <si>
    <t>Fri, Mar 18</t>
  </si>
  <si>
    <t>Georgia 4</t>
  </si>
  <si>
    <t>Sat, Mar 19</t>
  </si>
  <si>
    <t>Vancouver 16</t>
  </si>
  <si>
    <t>24 - 16</t>
  </si>
  <si>
    <t>Fri, Mar 25</t>
  </si>
  <si>
    <t>Sat, Mar 26</t>
  </si>
  <si>
    <t>Sat, Apr 02</t>
  </si>
  <si>
    <t>Fri, Apr 08</t>
  </si>
  <si>
    <t>Sat, Apr 09</t>
  </si>
  <si>
    <t>Sun, Apr 10</t>
  </si>
  <si>
    <t>Fri, Apr 15</t>
  </si>
  <si>
    <t>Sat, Apr 16</t>
  </si>
  <si>
    <t>17 - 11</t>
  </si>
  <si>
    <t>Sat, Apr 23</t>
  </si>
  <si>
    <t>Fri, Apr 29</t>
  </si>
  <si>
    <t>Sat, Apr 30</t>
  </si>
  <si>
    <t>Sun, May 01</t>
  </si>
  <si>
    <t>Fri, Jan 02</t>
  </si>
  <si>
    <t>Sat, Jan 03</t>
  </si>
  <si>
    <t>Edmonton 8</t>
  </si>
  <si>
    <t>Colorado 20</t>
  </si>
  <si>
    <t>Minnesota 13</t>
  </si>
  <si>
    <t>20 - 13</t>
  </si>
  <si>
    <t>Vancouver 18</t>
  </si>
  <si>
    <t>Sat, Jan 10</t>
  </si>
  <si>
    <t>Colorado 17</t>
  </si>
  <si>
    <t>Minnesota 14</t>
  </si>
  <si>
    <t>Edmonton 10</t>
  </si>
  <si>
    <t>20 - 11</t>
  </si>
  <si>
    <t>Sat, Jan 17</t>
  </si>
  <si>
    <t>14 - 13</t>
  </si>
  <si>
    <t>Fri, Jan 23</t>
  </si>
  <si>
    <t>Sat, Jan 24</t>
  </si>
  <si>
    <t>Minnesota 19</t>
  </si>
  <si>
    <t>19 - 13</t>
  </si>
  <si>
    <t>Edmonton 16</t>
  </si>
  <si>
    <t>Fri, Jan 30</t>
  </si>
  <si>
    <t>Minnesota 12</t>
  </si>
  <si>
    <t>Edmonton 18</t>
  </si>
  <si>
    <t>Sat, Jan 31</t>
  </si>
  <si>
    <t>Fri, Feb 06</t>
  </si>
  <si>
    <t>Minnesota 7</t>
  </si>
  <si>
    <t>Sat, Feb 07</t>
  </si>
  <si>
    <t>Fri, Feb 13</t>
  </si>
  <si>
    <t>Minnesota 4</t>
  </si>
  <si>
    <t>16 - 4</t>
  </si>
  <si>
    <t>Edmonton 11</t>
  </si>
  <si>
    <t>Sat, Feb 14</t>
  </si>
  <si>
    <t>Minnesota 9</t>
  </si>
  <si>
    <t>Sun, Feb 15</t>
  </si>
  <si>
    <t>Edmonton 13</t>
  </si>
  <si>
    <t>Fri, Feb 20</t>
  </si>
  <si>
    <t>Sat, Feb 21</t>
  </si>
  <si>
    <t>Sun, Feb 22</t>
  </si>
  <si>
    <t>Fri, Feb 27</t>
  </si>
  <si>
    <t>Edmonton 15</t>
  </si>
  <si>
    <t>Sat, Feb 28</t>
  </si>
  <si>
    <t>Minnesota 15</t>
  </si>
  <si>
    <t>Vancouver 21</t>
  </si>
  <si>
    <t>Fri, Mar 06</t>
  </si>
  <si>
    <t>13 - 7</t>
  </si>
  <si>
    <t>Edmonton 19</t>
  </si>
  <si>
    <t>Minnesota 8</t>
  </si>
  <si>
    <t>Sat, Mar 21</t>
  </si>
  <si>
    <t>Rochester 3</t>
  </si>
  <si>
    <t>16 - 3</t>
  </si>
  <si>
    <t>Sun, Mar 29</t>
  </si>
  <si>
    <t>Minnesota 2</t>
  </si>
  <si>
    <t>Edmonton 17</t>
  </si>
  <si>
    <t>Fri, Apr 10</t>
  </si>
  <si>
    <t>Sun, Apr 12</t>
  </si>
  <si>
    <t>Minnesota 6</t>
  </si>
  <si>
    <t>Sun, Apr 26</t>
  </si>
  <si>
    <t>20 - 9</t>
  </si>
  <si>
    <t>Fri, May 01</t>
  </si>
  <si>
    <t>Sat, May 02</t>
  </si>
  <si>
    <t>Philadelphia 17</t>
  </si>
  <si>
    <t>17 - 13</t>
  </si>
  <si>
    <t>Fri, Jan 03</t>
  </si>
  <si>
    <t>Minnesota 5</t>
  </si>
  <si>
    <t>Minnesota 11</t>
  </si>
  <si>
    <t>Edmonton 9</t>
  </si>
  <si>
    <t>Fri, Feb 14</t>
  </si>
  <si>
    <t>Edmonton 14</t>
  </si>
  <si>
    <t>Sun, Feb 23</t>
  </si>
  <si>
    <t>Sat, Mar 01</t>
  </si>
  <si>
    <t>Calgary 19</t>
  </si>
  <si>
    <t>13 - 19</t>
  </si>
  <si>
    <t>Sat, Mar 08</t>
  </si>
  <si>
    <t>Fri, Mar 14</t>
  </si>
  <si>
    <t>15 - 7</t>
  </si>
  <si>
    <t>Sat, Mar 15</t>
  </si>
  <si>
    <t>Sun, Mar 16</t>
  </si>
  <si>
    <t>Fri, Mar 21</t>
  </si>
  <si>
    <t>Buffalo 5</t>
  </si>
  <si>
    <t>Sat, Mar 22</t>
  </si>
  <si>
    <t>Sun, Mar 23</t>
  </si>
  <si>
    <t>Minnesota 10</t>
  </si>
  <si>
    <t>Sat, Mar 29</t>
  </si>
  <si>
    <t>Sun, Mar 30</t>
  </si>
  <si>
    <t>Fri, Apr 04</t>
  </si>
  <si>
    <t>Sat, Apr 05</t>
  </si>
  <si>
    <t>16 - 13</t>
  </si>
  <si>
    <t>Edmonton 12</t>
  </si>
  <si>
    <t>Fri, Apr 11</t>
  </si>
  <si>
    <t>Sat, Apr 12</t>
  </si>
  <si>
    <t>Fri, Apr 18</t>
  </si>
  <si>
    <t>Sat, Apr 19</t>
  </si>
  <si>
    <t>Buffalo 4</t>
  </si>
  <si>
    <t>18 - 12</t>
  </si>
  <si>
    <t>Fri, Apr 25</t>
  </si>
  <si>
    <t>Sat, Apr 26</t>
  </si>
  <si>
    <t>Washington 13</t>
  </si>
  <si>
    <t>Fri, Jan 11</t>
  </si>
  <si>
    <t>Washington 17</t>
  </si>
  <si>
    <t>Sun, Jan 13</t>
  </si>
  <si>
    <t>Washington 10</t>
  </si>
  <si>
    <t>18 - 10</t>
  </si>
  <si>
    <t>Fri, Jan 25</t>
  </si>
  <si>
    <t>19 - 12</t>
  </si>
  <si>
    <t>Washington 12</t>
  </si>
  <si>
    <t>Washington 14</t>
  </si>
  <si>
    <t>Washington 6</t>
  </si>
  <si>
    <t>18 - 15</t>
  </si>
  <si>
    <t>Rochester 20</t>
  </si>
  <si>
    <t>Minnesota 16</t>
  </si>
  <si>
    <t>17 - 16</t>
  </si>
  <si>
    <t>Sat, Feb 23</t>
  </si>
  <si>
    <t>Washington 16</t>
  </si>
  <si>
    <t>Thu, Feb 28</t>
  </si>
  <si>
    <t>Fri, Mar 01</t>
  </si>
  <si>
    <t>Washington 11</t>
  </si>
  <si>
    <t>Washington 5</t>
  </si>
  <si>
    <t>Sun, Mar 24</t>
  </si>
  <si>
    <t>Fri, Mar 29</t>
  </si>
  <si>
    <t>Minnesota 20</t>
  </si>
  <si>
    <t>Minnesota 21</t>
  </si>
  <si>
    <t>Edmonton 7</t>
  </si>
  <si>
    <t>Sun, Apr 07</t>
  </si>
  <si>
    <t>Minnesota 17</t>
  </si>
  <si>
    <t>Sun, Jan 08</t>
  </si>
  <si>
    <t>Rochester 22</t>
  </si>
  <si>
    <t>22 - 12</t>
  </si>
  <si>
    <t>14 - 20</t>
  </si>
  <si>
    <t>Washington 9</t>
  </si>
  <si>
    <t>16 - 5</t>
  </si>
  <si>
    <t>15 - 6</t>
  </si>
  <si>
    <t>Fri, Feb 10</t>
  </si>
  <si>
    <t>Fri, Feb 24</t>
  </si>
  <si>
    <t>Calgary 21</t>
  </si>
  <si>
    <t>21 - 10</t>
  </si>
  <si>
    <t>Washington 7</t>
  </si>
  <si>
    <t>Fri, Mar 09</t>
  </si>
  <si>
    <t>Philadelphia 16</t>
  </si>
  <si>
    <t>Sun, Mar 25</t>
  </si>
  <si>
    <t>Washington 20</t>
  </si>
  <si>
    <t>Fri, Apr 06</t>
  </si>
  <si>
    <t>Fri, Apr 20</t>
  </si>
  <si>
    <t>Edmonton 6</t>
  </si>
  <si>
    <t>Sat, Jan 08</t>
  </si>
  <si>
    <t>Boston 10</t>
  </si>
  <si>
    <t>Sun, Jan 09</t>
  </si>
  <si>
    <t>Fri, Jan 14</t>
  </si>
  <si>
    <t>Washington 8</t>
  </si>
  <si>
    <t>Sat, Jan 15</t>
  </si>
  <si>
    <t>Fri, Jan 21</t>
  </si>
  <si>
    <t>Boston 14</t>
  </si>
  <si>
    <t>Sat, Jan 22</t>
  </si>
  <si>
    <t>Washington 19</t>
  </si>
  <si>
    <t>Fri, Jan 28</t>
  </si>
  <si>
    <t>Boston 5</t>
  </si>
  <si>
    <t>Sat, Jan 29</t>
  </si>
  <si>
    <t>Boston 16</t>
  </si>
  <si>
    <t>16 - 7</t>
  </si>
  <si>
    <t>Fri, Feb 04</t>
  </si>
  <si>
    <t>Sat, Feb 05</t>
  </si>
  <si>
    <t>Boston 9</t>
  </si>
  <si>
    <t>Fri, Feb 11</t>
  </si>
  <si>
    <t>Sat, Feb 12</t>
  </si>
  <si>
    <t>Boston 11</t>
  </si>
  <si>
    <t>Fri, Feb 18</t>
  </si>
  <si>
    <t>Sat, Feb 19</t>
  </si>
  <si>
    <t>Sun, Feb 20</t>
  </si>
  <si>
    <t>Sat, Feb 26</t>
  </si>
  <si>
    <t>Fri, Mar 04</t>
  </si>
  <si>
    <t>Washington 18</t>
  </si>
  <si>
    <t>Sun, Mar 06</t>
  </si>
  <si>
    <t>Boston 8</t>
  </si>
  <si>
    <t>14 - 19</t>
  </si>
  <si>
    <t>Sun, Mar 27</t>
  </si>
  <si>
    <t>Fri, Apr 01</t>
  </si>
  <si>
    <t>Rochester 19</t>
  </si>
  <si>
    <t>19 - 8</t>
  </si>
  <si>
    <t>14 - 18</t>
  </si>
  <si>
    <t>Fri, Jan 08</t>
  </si>
  <si>
    <t>Orlando 13</t>
  </si>
  <si>
    <t>Boston 7</t>
  </si>
  <si>
    <t>Sun, Jan 10</t>
  </si>
  <si>
    <t>Washington 15</t>
  </si>
  <si>
    <t>Fri, Jan 22</t>
  </si>
  <si>
    <t>Orlando 9</t>
  </si>
  <si>
    <t>Boston 13</t>
  </si>
  <si>
    <t>16 - 15</t>
  </si>
  <si>
    <t>Orlando 12</t>
  </si>
  <si>
    <t>Fri, Feb 12</t>
  </si>
  <si>
    <t>Boston 12</t>
  </si>
  <si>
    <t>Orlando 11</t>
  </si>
  <si>
    <t>Sun, Feb 21</t>
  </si>
  <si>
    <t>Orlando 16</t>
  </si>
  <si>
    <t>Sat, Mar 06</t>
  </si>
  <si>
    <t>Orlando 10</t>
  </si>
  <si>
    <t>Fri, Mar 12</t>
  </si>
  <si>
    <t>Sat, Mar 13</t>
  </si>
  <si>
    <t>Philadelphia 20</t>
  </si>
  <si>
    <t>Sat, Mar 20</t>
  </si>
  <si>
    <t>Orlando 6</t>
  </si>
  <si>
    <t>Edmonton 5</t>
  </si>
  <si>
    <t>Fri, Mar 26</t>
  </si>
  <si>
    <t>Sat, Mar 27</t>
  </si>
  <si>
    <t>Fri, Apr 02</t>
  </si>
  <si>
    <t>Sat, Apr 03</t>
  </si>
  <si>
    <t>Fri, Apr 09</t>
  </si>
  <si>
    <t>Sat, Apr 10</t>
  </si>
  <si>
    <t>Orlando 7</t>
  </si>
  <si>
    <t>Fri, Apr 16</t>
  </si>
  <si>
    <t>Sat, Apr 17</t>
  </si>
  <si>
    <t>Fri, Apr 23</t>
  </si>
  <si>
    <t>Philadelphia 5</t>
  </si>
  <si>
    <t>Sat, Apr 24</t>
  </si>
  <si>
    <t>Playoffs</t>
  </si>
  <si>
    <t>Sat, May 01</t>
  </si>
  <si>
    <t>Sat, May 08</t>
  </si>
  <si>
    <t>Sat, May 15</t>
  </si>
  <si>
    <t>Sat, May 07</t>
  </si>
  <si>
    <t>Sun, May 15</t>
  </si>
  <si>
    <t>Fri, May 04</t>
  </si>
  <si>
    <t>Sat, May 05</t>
  </si>
  <si>
    <t>Sat, May 12</t>
  </si>
  <si>
    <t>Minnesota 3</t>
  </si>
  <si>
    <t>15 - 3</t>
  </si>
  <si>
    <t>Sat, May 19</t>
  </si>
  <si>
    <t>Sun, Apr 28</t>
  </si>
  <si>
    <t>Sat, May 04</t>
  </si>
  <si>
    <t>Sat, May 11</t>
  </si>
  <si>
    <t>Sat, May 03</t>
  </si>
  <si>
    <t>Sat, May 10</t>
  </si>
  <si>
    <t>Fri, May 16</t>
  </si>
  <si>
    <t>Sat, May 17</t>
  </si>
  <si>
    <t>Calgary 2</t>
  </si>
  <si>
    <t>Edmonton 1</t>
  </si>
  <si>
    <t>Buffalo 1</t>
  </si>
  <si>
    <t>Rochester 2</t>
  </si>
  <si>
    <t>Sat, May 24</t>
  </si>
  <si>
    <t>Sat, May 31</t>
  </si>
  <si>
    <t>Fri, May 08</t>
  </si>
  <si>
    <t>Sat, May 09</t>
  </si>
  <si>
    <t>Fri, May 15</t>
  </si>
  <si>
    <t>Sat, May 16</t>
  </si>
  <si>
    <t>Sat, May 23</t>
  </si>
  <si>
    <t>Edmonton 4</t>
  </si>
  <si>
    <t>Calgary 1</t>
  </si>
  <si>
    <t>Sat, May 30</t>
  </si>
  <si>
    <t>Fri, Jun 05</t>
  </si>
  <si>
    <t>Fri, May 06</t>
  </si>
  <si>
    <t>E1</t>
  </si>
  <si>
    <t>W1</t>
  </si>
  <si>
    <t>Sat, May 14</t>
  </si>
  <si>
    <t>W2</t>
  </si>
  <si>
    <t>Mon, May 16</t>
  </si>
  <si>
    <t>E2</t>
  </si>
  <si>
    <t>Sat, May 21</t>
  </si>
  <si>
    <t>E3</t>
  </si>
  <si>
    <t>15 - 20</t>
  </si>
  <si>
    <t>W3</t>
  </si>
  <si>
    <t>Sat, May 28</t>
  </si>
  <si>
    <t>C1</t>
  </si>
  <si>
    <t>Sat, Jun 04</t>
  </si>
  <si>
    <t>C2</t>
  </si>
  <si>
    <t>Sat, May 06</t>
  </si>
  <si>
    <t>Sat, May 13</t>
  </si>
  <si>
    <t>18 - 9</t>
  </si>
  <si>
    <t>Sat, May 20</t>
  </si>
  <si>
    <t>Sun, Jun 04</t>
  </si>
  <si>
    <t>Sat, Jun 10</t>
  </si>
  <si>
    <t>Sun, May 13</t>
  </si>
  <si>
    <t>Sat, May 26</t>
  </si>
  <si>
    <t>Sat, Jun 02</t>
  </si>
  <si>
    <t>Sat, Jun 09</t>
  </si>
  <si>
    <t>C3</t>
  </si>
  <si>
    <t>Fri, May 03</t>
  </si>
  <si>
    <t>Mon, May 06</t>
  </si>
  <si>
    <t>Fri, May 10</t>
  </si>
  <si>
    <t>Colorado 4</t>
  </si>
  <si>
    <t>Sat, May 18</t>
  </si>
  <si>
    <t>Sat, May 25</t>
  </si>
  <si>
    <t>Portland 7</t>
  </si>
  <si>
    <t>New York 14</t>
  </si>
  <si>
    <t>Fri, Jan 09</t>
  </si>
  <si>
    <t>Portland 10</t>
  </si>
  <si>
    <t>San Jose 10</t>
  </si>
  <si>
    <t>San Jose 7</t>
  </si>
  <si>
    <t>Portland 14</t>
  </si>
  <si>
    <t>New York 19</t>
  </si>
  <si>
    <t>Fri, Jan 16</t>
  </si>
  <si>
    <t>Buffalo 23</t>
  </si>
  <si>
    <t>Sun, Jan 18</t>
  </si>
  <si>
    <t>San Jose 16</t>
  </si>
  <si>
    <t>Portland 15</t>
  </si>
  <si>
    <t>San Jose 13</t>
  </si>
  <si>
    <t>Thu, Jan 29</t>
  </si>
  <si>
    <t>Portland 9</t>
  </si>
  <si>
    <t>Portland 16</t>
  </si>
  <si>
    <t>Sun, Feb 08</t>
  </si>
  <si>
    <t>New York 15</t>
  </si>
  <si>
    <t>Philadelphia 4</t>
  </si>
  <si>
    <t>Buffalo 25</t>
  </si>
  <si>
    <t>San Jose 14</t>
  </si>
  <si>
    <t>Portland 12</t>
  </si>
  <si>
    <t>Calgary 22</t>
  </si>
  <si>
    <t>22 - 10</t>
  </si>
  <si>
    <t>San Jose 11</t>
  </si>
  <si>
    <t>Portland 4</t>
  </si>
  <si>
    <t>Sun, Mar 22</t>
  </si>
  <si>
    <t>San Jose 12</t>
  </si>
  <si>
    <t>Portland 8</t>
  </si>
  <si>
    <t>San Jose 18</t>
  </si>
  <si>
    <t>Portland 13</t>
  </si>
  <si>
    <t>New York 16</t>
  </si>
  <si>
    <t>Portland 11</t>
  </si>
  <si>
    <t>Portland 19</t>
  </si>
  <si>
    <t>San Jose 20</t>
  </si>
  <si>
    <t>20 - 16</t>
  </si>
  <si>
    <t>Sun, May 03</t>
  </si>
  <si>
    <t>San Jose 5</t>
  </si>
  <si>
    <t>Buffalo 3</t>
  </si>
  <si>
    <t>Chicago 9</t>
  </si>
  <si>
    <t>Toronto 4</t>
  </si>
  <si>
    <t>Chicago 11</t>
  </si>
  <si>
    <t>Thu, Jan 24</t>
  </si>
  <si>
    <t>Chicago 17</t>
  </si>
  <si>
    <t>San Jose 6</t>
  </si>
  <si>
    <t>Portland 6</t>
  </si>
  <si>
    <t>Minnesota 18</t>
  </si>
  <si>
    <t>Thu, Jan 31</t>
  </si>
  <si>
    <t>Thu, Feb 07</t>
  </si>
  <si>
    <t>San Jose 17</t>
  </si>
  <si>
    <t>Sun, Feb 10</t>
  </si>
  <si>
    <t>Chicago 8</t>
  </si>
  <si>
    <t>Fri, Feb 29</t>
  </si>
  <si>
    <t>18 - 8</t>
  </si>
  <si>
    <t>Thu, Mar 20</t>
  </si>
  <si>
    <t>New York 20</t>
  </si>
  <si>
    <t>Chicago 12</t>
  </si>
  <si>
    <t>Chicago 15</t>
  </si>
  <si>
    <t>Thu, Apr 03</t>
  </si>
  <si>
    <t>Sun, Apr 06</t>
  </si>
  <si>
    <t>Chicago 13</t>
  </si>
  <si>
    <t>Sun, Apr 13</t>
  </si>
  <si>
    <t>Chicago 7</t>
  </si>
  <si>
    <t>Sun, Apr 27</t>
  </si>
  <si>
    <t>Fri, May 02</t>
  </si>
  <si>
    <t>P1</t>
  </si>
  <si>
    <t>P2</t>
  </si>
  <si>
    <t>P3</t>
  </si>
  <si>
    <t>Sun, May 04</t>
  </si>
  <si>
    <t>P4</t>
  </si>
  <si>
    <t>Portland 18</t>
  </si>
  <si>
    <t>18 - 16</t>
  </si>
  <si>
    <t>P5</t>
  </si>
  <si>
    <t>P6</t>
  </si>
  <si>
    <t>P7</t>
  </si>
  <si>
    <t>Fri, Jan 05</t>
  </si>
  <si>
    <t>Arizona 6</t>
  </si>
  <si>
    <t>Arizona 14</t>
  </si>
  <si>
    <t>Arizona 11</t>
  </si>
  <si>
    <t>Sat, Jan 20</t>
  </si>
  <si>
    <t>Arizona 12</t>
  </si>
  <si>
    <t>San Jose 8</t>
  </si>
  <si>
    <t>Buffalo 22</t>
  </si>
  <si>
    <t>13 - 22</t>
  </si>
  <si>
    <t>Thu, Jan 25</t>
  </si>
  <si>
    <t>New York 18</t>
  </si>
  <si>
    <t>18 - 22</t>
  </si>
  <si>
    <t>Arizona 16</t>
  </si>
  <si>
    <t>Arizona 9</t>
  </si>
  <si>
    <t>Thu, Feb 15</t>
  </si>
  <si>
    <t>Chicago 10</t>
  </si>
  <si>
    <t>Fri, Feb 23</t>
  </si>
  <si>
    <t>16 - 19</t>
  </si>
  <si>
    <t>Sun, Mar 04</t>
  </si>
  <si>
    <t>San Jose 9</t>
  </si>
  <si>
    <t>21 - 15</t>
  </si>
  <si>
    <t>Arizona 10</t>
  </si>
  <si>
    <t>Sun, Apr 01</t>
  </si>
  <si>
    <t>Chicago 6</t>
  </si>
  <si>
    <t>Arizona 5</t>
  </si>
  <si>
    <t>Thu, Apr 12</t>
  </si>
  <si>
    <t>Arizona 15</t>
  </si>
  <si>
    <t>San Jose 15</t>
  </si>
  <si>
    <t>Arizona 13</t>
  </si>
  <si>
    <t>Sun, Apr 22</t>
  </si>
  <si>
    <t>Fri, Apr 27</t>
  </si>
  <si>
    <t>Fri, Jan 13</t>
  </si>
  <si>
    <t>Sun, Jan 29</t>
  </si>
  <si>
    <t>Arizona 17</t>
  </si>
  <si>
    <t>Sun, Feb 05</t>
  </si>
  <si>
    <t>Arizona 7</t>
  </si>
  <si>
    <t>Fri, Mar 10</t>
  </si>
  <si>
    <t>Sat, Mar 18</t>
  </si>
  <si>
    <t>Sun, Apr 09</t>
  </si>
  <si>
    <t>Sun, Apr 23</t>
  </si>
  <si>
    <t>Sat, Jan 01</t>
  </si>
  <si>
    <t>Fri, Jan 07</t>
  </si>
  <si>
    <t>Anaheim 13</t>
  </si>
  <si>
    <t>Anaheim 11</t>
  </si>
  <si>
    <t>Anaheim 8</t>
  </si>
  <si>
    <t>Anaheim 12</t>
  </si>
  <si>
    <t>16 - 20</t>
  </si>
  <si>
    <t>16 - 18</t>
  </si>
  <si>
    <t>Anaheim 10</t>
  </si>
  <si>
    <t>Anaheim 9</t>
  </si>
  <si>
    <t>Sun, Feb 13</t>
  </si>
  <si>
    <t>Anaheim 15</t>
  </si>
  <si>
    <t>15 - 18</t>
  </si>
  <si>
    <t>18 - 17</t>
  </si>
  <si>
    <t>Thu, Feb 24</t>
  </si>
  <si>
    <t>Fri, Feb 25</t>
  </si>
  <si>
    <t>23 - 16</t>
  </si>
  <si>
    <t>Anaheim 6</t>
  </si>
  <si>
    <t>Arizona 18</t>
  </si>
  <si>
    <t>Anaheim 14</t>
  </si>
  <si>
    <t>Sun, Apr 03</t>
  </si>
  <si>
    <t>Sun, Apr 17</t>
  </si>
  <si>
    <t>10 - 9 OT</t>
  </si>
  <si>
    <t>9 - 8 OT</t>
  </si>
  <si>
    <t>11 - 12 OT</t>
  </si>
  <si>
    <t>14 - 13 OT</t>
  </si>
  <si>
    <t>16 - 17 OT</t>
  </si>
  <si>
    <t>12 - 11 OT</t>
  </si>
  <si>
    <t>Fri, Apr 22</t>
  </si>
  <si>
    <t>Arizona 19</t>
  </si>
  <si>
    <t>Away Score</t>
  </si>
  <si>
    <t>Home Score</t>
  </si>
  <si>
    <t>Winning Score</t>
  </si>
  <si>
    <t>Losing Score</t>
  </si>
  <si>
    <t>7-12</t>
  </si>
  <si>
    <t>12-11</t>
  </si>
  <si>
    <t>10-9</t>
  </si>
  <si>
    <t>12-10</t>
  </si>
  <si>
    <t>15-13</t>
  </si>
  <si>
    <t>Year</t>
  </si>
  <si>
    <t>Game</t>
  </si>
  <si>
    <t>10 - 11 OT</t>
  </si>
  <si>
    <t>14 - 15 OT</t>
  </si>
  <si>
    <t>13 - 14 OT</t>
  </si>
  <si>
    <t>8 - 9 OT</t>
  </si>
  <si>
    <t>17 - 18 OT</t>
  </si>
  <si>
    <t>Total Games</t>
  </si>
  <si>
    <t>17 - 16 OT</t>
  </si>
  <si>
    <t>15 - 14 OT</t>
  </si>
  <si>
    <t>9 - 10 OT</t>
  </si>
  <si>
    <t>12 - 11 2OT</t>
  </si>
  <si>
    <t>6 - 7 OT</t>
  </si>
  <si>
    <t>19 - 18 OT</t>
  </si>
  <si>
    <t>Average Loss</t>
  </si>
  <si>
    <t>WEEK 1</t>
  </si>
  <si>
    <t>Friday, Dec 26</t>
  </si>
  <si>
    <t>Vancouver 12 at Arizona 16, Final -- Game Report // Box Score</t>
  </si>
  <si>
    <t>Saturday, Dec 27</t>
  </si>
  <si>
    <t>Philadelphia 13 at Rochester 7, Final -- Game Report // Box Score</t>
  </si>
  <si>
    <t>WEEK 2</t>
  </si>
  <si>
    <t>Friday, Jan 2</t>
  </si>
  <si>
    <t>San Jose 8 at Colorado 17, Final -- Game Report // Box Score</t>
  </si>
  <si>
    <t>Saturday, Jan 3</t>
  </si>
  <si>
    <t>Rochester 11 at Buffalo 12, Final -- Game Report // Box Score</t>
  </si>
  <si>
    <t>WEEK 3</t>
  </si>
  <si>
    <t>Friday, Jan 9</t>
  </si>
  <si>
    <t>Calgary 10 at Vancouver 8, Final -- Game Report // Box Score</t>
  </si>
  <si>
    <t>Colorado 12 at Arizona 11, Final -- Game Report // Box Score</t>
  </si>
  <si>
    <t>Saturday, Jan 10</t>
  </si>
  <si>
    <t>Arizona 19 at Anaheim 18, Final (3OT) -- Game Report // Box Score</t>
  </si>
  <si>
    <t>Colorado 12 at San Jose 13, Final -- Game Report // Box Score</t>
  </si>
  <si>
    <t>Philadelphia 16 at Buffalo 13, Final -- Game Report // Box Score</t>
  </si>
  <si>
    <t>Toronto 8 at Rochester 13, Final -- Game Report // Box Score</t>
  </si>
  <si>
    <t>WEEK 4</t>
  </si>
  <si>
    <t>Friday, Jan 16</t>
  </si>
  <si>
    <t>Buffalo 15 at Vancouver 16, Final (OT) -- Game Report // Box Score</t>
  </si>
  <si>
    <t>Calgary 12 at Toronto 18, Final -- Game Report // Box Score</t>
  </si>
  <si>
    <t>Saturday, Jan 17</t>
  </si>
  <si>
    <t>Rochester 17 at Philadelphia 11, Final -- Game Report // Box Score</t>
  </si>
  <si>
    <t>Sunday, Jan 18</t>
  </si>
  <si>
    <t>Colorado 13 at Vancouver 12, Final (OT) -- Game Report // Box Score</t>
  </si>
  <si>
    <t>Buffalo 16 at Anaheim 12, Final -- Game Report // Box Score</t>
  </si>
  <si>
    <t>WEEK 5</t>
  </si>
  <si>
    <t>Friday, Jan 23</t>
  </si>
  <si>
    <t>Philadelphia 10 at San Jose 12, Final -- Game Report // Box Score</t>
  </si>
  <si>
    <t>Vancouver 12 at Toronto 17, Final -- Game Report // Box Score</t>
  </si>
  <si>
    <t>Sunday, Jan 25</t>
  </si>
  <si>
    <t>Vancouver 14 at Calgary 10, Final -- Game Report // Box Score</t>
  </si>
  <si>
    <t>San Jose 8 at Anaheim 7, Final (OT) -- Game Report // Box Score</t>
  </si>
  <si>
    <t>Arizona 13 at Colorado 14, Final (OT) -- Game Report // Box Score</t>
  </si>
  <si>
    <t>WEEK 6</t>
  </si>
  <si>
    <t>Friday, Jan 30</t>
  </si>
  <si>
    <t>Calgary 14 at Colorado 13, Final -- Game Report // Box Score</t>
  </si>
  <si>
    <t>San Jose 13 at Arizona 16, Final -- Game Report // Box Score</t>
  </si>
  <si>
    <t>Saturday, Jan 31</t>
  </si>
  <si>
    <t>Arizona 6 at Calgary 15, Final -- Game Report // Box Score</t>
  </si>
  <si>
    <t>Buffalo 18 at Philadelphia 10, Final -- Game Report // Box Score</t>
  </si>
  <si>
    <t>Toronto 10 at Rochester 11, Final -- Game Report // Box Score</t>
  </si>
  <si>
    <t>WEEK 7</t>
  </si>
  <si>
    <t>Friday, Feb 6</t>
  </si>
  <si>
    <t>Rochester 9 at Buffalo 10, Final -- Game Report // Box Score</t>
  </si>
  <si>
    <t>Saturday, Feb 7</t>
  </si>
  <si>
    <t>Philadelphia 10 at Toronto 8 -- Game Report // Box Score</t>
  </si>
  <si>
    <t>Vancouver 10 at Colorado 11, Final -- Game Report // Box Score</t>
  </si>
  <si>
    <t>Sunday, Feb 8</t>
  </si>
  <si>
    <t>San Jose 13 at Vancouver 11, Final -- Game Report // Box Score</t>
  </si>
  <si>
    <t>Calgary 14 at Anaheim 13, Final -- Game Report // Box Score</t>
  </si>
  <si>
    <t>WEEK 8</t>
  </si>
  <si>
    <t>Friday, Feb 13</t>
  </si>
  <si>
    <t>Buffalo 13 at Toronto 9 -- Game Report // Box Score</t>
  </si>
  <si>
    <t>Saturday, Feb 14</t>
  </si>
  <si>
    <t>Colorado 13 at Calgary 12, Final (OT) -- Game Report // Box Score</t>
  </si>
  <si>
    <t>Anaheim 11 at Buffalo 13, Final -- Game Report // Box Score</t>
  </si>
  <si>
    <t>San Jose 9 at Rochester 10, Final -- Game Report // Box Score</t>
  </si>
  <si>
    <t>Arizona 12 at Philadelphia 16, Final -- Game Report // Box Score</t>
  </si>
  <si>
    <t>WEEK 9</t>
  </si>
  <si>
    <t>Friday, Feb 20</t>
  </si>
  <si>
    <t>Toronto 15 at Vancouver 6, Final -- Game Report // Box Score</t>
  </si>
  <si>
    <t>San Jose 19 at Calgary 12, Final -- Game Report // Box Score</t>
  </si>
  <si>
    <t>Saturday, Feb 21</t>
  </si>
  <si>
    <t>Anaheim 9 at Arizona 12, Final -- Game Report // Box Score</t>
  </si>
  <si>
    <t>Buffalo 12 at Philadelphia 8, Final -- Game Report // Box Score</t>
  </si>
  <si>
    <t>Sunday, Feb 22</t>
  </si>
  <si>
    <t>WEEK 10</t>
  </si>
  <si>
    <t>Friday, Feb 27</t>
  </si>
  <si>
    <t>Vancouver 7 at Calgary 14, Final -- Game Report // Box Score</t>
  </si>
  <si>
    <t>Colorado 13 at Anaheim 8, Final -- Game Report // Box Score</t>
  </si>
  <si>
    <t>Philadelphia 15 at Toronto 18, Final -- Game Report // Box Score</t>
  </si>
  <si>
    <t>Saturday, Feb 28</t>
  </si>
  <si>
    <t>Arizona 12 at San Jose 13, Final -- Game Report // Box Score</t>
  </si>
  <si>
    <t>Anaheim 10 at Colorado 15, Final -- Game Report // Box Score</t>
  </si>
  <si>
    <t>Buffalo 12 at Rochester 13, Final (OT) -- Game Report // Box Score</t>
  </si>
  <si>
    <t>Toronto 11 at Philadelphia 10, Final -- Game Report // Box Score</t>
  </si>
  <si>
    <t>Sunday, Feb 29</t>
  </si>
  <si>
    <t>Calgary 14 at Arizona 4, Final -- Game Report // Box Score</t>
  </si>
  <si>
    <t>WEEK 11</t>
  </si>
  <si>
    <t>Friday, Mar 5</t>
  </si>
  <si>
    <t>Rochester 10 at Anaheim 13, Final -- Game Report // Box Score</t>
  </si>
  <si>
    <t>Toronto 13 at Buffalo 11, Final -- Game Report // Box Score</t>
  </si>
  <si>
    <t>Saturday, Mar 6</t>
  </si>
  <si>
    <t>Philadelphia 12 at Colorado 13, Final -- Game Report // Box Score</t>
  </si>
  <si>
    <t>Rochester 4 at Arizona 14, Final -- Game Report // Box Score</t>
  </si>
  <si>
    <t>WEEK 12</t>
  </si>
  <si>
    <t>Friday, Mar 12</t>
  </si>
  <si>
    <t>Anaheim 6 at Vancouver 16, Final -- Game Report // Box Score</t>
  </si>
  <si>
    <t>Rochester 9 at Toronto 13, Final -- Game Report // Box Score</t>
  </si>
  <si>
    <t>Saturday, Mar 13</t>
  </si>
  <si>
    <t>Vancouver 13 at Anaheim 12, Final (OT) -- Game Report // Box Score</t>
  </si>
  <si>
    <t>Calgary 17 at San Jose 14, Final -- Game Report // Box Score</t>
  </si>
  <si>
    <t>Colorado 18 at Rochester 12, Final -- Game Report // Box Score</t>
  </si>
  <si>
    <t>Arizona 11 at Buffalo 13, Final -- Game Report // Box Score</t>
  </si>
  <si>
    <t>Toronto 12 at Philadelphia 10, Final -- Game Report // Box Score</t>
  </si>
  <si>
    <t>WEEK 13</t>
  </si>
  <si>
    <t>Friday, Mar 19</t>
  </si>
  <si>
    <t>Colorado 13 at Arizona 14, Final -- Game Report // Box Score</t>
  </si>
  <si>
    <t>Saturday, Mar 20</t>
  </si>
  <si>
    <t>Vancouver 11 at San Jose 15, Final -- Game Report // Box Score</t>
  </si>
  <si>
    <t>Buffalo 12 at Rochester 13, Final (2OT) -- Game Report // Box Score</t>
  </si>
  <si>
    <t>Anaheim 9 at Philadelphia 14, Final -- Game Report // Box Score</t>
  </si>
  <si>
    <t>Sunday, Mar 21</t>
  </si>
  <si>
    <t>Colorado 11 at Calgary 8, Final -- Game Report // Box Score</t>
  </si>
  <si>
    <t>WEEK 14</t>
  </si>
  <si>
    <t>Friday, Mar 26</t>
  </si>
  <si>
    <t>San Jose 6 at Colorado 18, Final -- Game Report // Box Score</t>
  </si>
  <si>
    <t>Buffalo 11 at Toronto 14, Final -- Game Report // Box Score</t>
  </si>
  <si>
    <t>Saturday, Mar 27</t>
  </si>
  <si>
    <t>Anaheim 13 at San Jose 16, Final -- Game Report // Box Score</t>
  </si>
  <si>
    <t>Toronto 15 at Buffalo 9, Final -- Game Report // Box Score</t>
  </si>
  <si>
    <t>Rochester 8 at Philadelphia 12, Final -- Game Report // Box Score</t>
  </si>
  <si>
    <t>Sunday, Mar 28</t>
  </si>
  <si>
    <t>Calgary 19 at Vancouver 12, Final -- Game Report // Box Score</t>
  </si>
  <si>
    <t>WEEK 15</t>
  </si>
  <si>
    <t>Friday, Apr 2</t>
  </si>
  <si>
    <t>Toronto 10 at Calgary 11, Final (2OT) -- Game Report // Box Score</t>
  </si>
  <si>
    <t>San Jose 12 at Anaheim 9, Final -- Game Report // Box Score</t>
  </si>
  <si>
    <t>Saturday, Apr 3</t>
  </si>
  <si>
    <t>Calgary 13 at San Jose 14, Final (OT) -- Game Report // Box Score</t>
  </si>
  <si>
    <t>Vancouver 10 at Arizona 17, Final -- Game Report // Box Score</t>
  </si>
  <si>
    <t>Philadelphia 8 at Rochester 13, Final -- Game Report // Box Score</t>
  </si>
  <si>
    <t>Anaheim 10 at Colorado 17, Final -- Game Report // Box Score</t>
  </si>
  <si>
    <t>Sunday, Apr 4</t>
  </si>
  <si>
    <t>Philadelphia 17 at Buffalo 15, Final -- Game Report // Box Score</t>
  </si>
  <si>
    <t>Arizona 10 at Vancouver 13, Final -- Game Report // Box Score</t>
  </si>
  <si>
    <t>WEEK 16</t>
  </si>
  <si>
    <t>Friday, Apr 9</t>
  </si>
  <si>
    <t>Rochester 13 at Toronto 11, Final -- Game Report // Box Score</t>
  </si>
  <si>
    <t>Anaheim 11 at Calgary 19, Final -- Game Report // Box Score</t>
  </si>
  <si>
    <t>Saturday, Apr 10</t>
  </si>
  <si>
    <t>Arizona 13 at San Jose 19, Final -- Game Report // Box Score</t>
  </si>
  <si>
    <t>FIRST ROUND</t>
  </si>
  <si>
    <t>Saturday, Apr 17</t>
  </si>
  <si>
    <t>Buffalo 13 at Rochester 9, Final -- Game Report // Box Score</t>
  </si>
  <si>
    <t>Sunday, Apr 18</t>
  </si>
  <si>
    <t>Calgary 15 at San Jose 14, Final -- Game Report // Box Score</t>
  </si>
  <si>
    <t>SEMIFINALS</t>
  </si>
  <si>
    <t>Saturday, Apr 24</t>
  </si>
  <si>
    <t>Calgary 13 at Colorado 11, Final -- Game Report // Box Score</t>
  </si>
  <si>
    <t>Sunday, Apr 25</t>
  </si>
  <si>
    <t>Buffalo 19 at Toronto 10, Final -- Game Report // Box Score</t>
  </si>
  <si>
    <t>CHAMPION'S CUP FINAL</t>
  </si>
  <si>
    <t>Friday, May 7</t>
  </si>
  <si>
    <t>Buffalo Bandits 11 at Calgary Roughnecks 14, Final -- Game Report // Box Score</t>
  </si>
  <si>
    <t>East All-Stars 19 at West All-Stars 15, Final -- Game Report // Box Score</t>
  </si>
  <si>
    <t>Friday, Dec 27</t>
  </si>
  <si>
    <t>Toronto 13 at Albany 9, Final -- Game Report // Box Score</t>
  </si>
  <si>
    <t>New York 10 at Columbus 15, Final -- Game Report // Box Score</t>
  </si>
  <si>
    <t>Saturday, Dec 28</t>
  </si>
  <si>
    <t>Calgary 14 at Ottawa 9, Final -- Game Report // Box Score</t>
  </si>
  <si>
    <t>New Jersey 13 at Rochester 11, Final -- Game Report // Box Score</t>
  </si>
  <si>
    <t>Thursday, Jan 2</t>
  </si>
  <si>
    <t>Albany 10 at New York 8, Final -- Game Report // Box Score</t>
  </si>
  <si>
    <t>Friday, Jan 3</t>
  </si>
  <si>
    <t>Ottawa 13 at Columbus 14, Final -- Game Report // Box Score</t>
  </si>
  <si>
    <t>Toronto 12 at Colorado 13, Final (2OT) -- Game Report // Box Score</t>
  </si>
  <si>
    <t>Philadelphia 10 at Vancouver 14, Final -- Game Report // Box Score</t>
  </si>
  <si>
    <t>Saturday, Jan 4</t>
  </si>
  <si>
    <t>Albany 10 at Buffalo 11, Final (OT) -- Game Report // Box Score</t>
  </si>
  <si>
    <t>Ottawa 16 at New York 12, Final -- Game Report // Box Score</t>
  </si>
  <si>
    <t>Sunday, Jan 5</t>
  </si>
  <si>
    <t>Columbus 10 at New Jersey 9, Final -- Game Report // Box Score</t>
  </si>
  <si>
    <t>Friday, Jan 10</t>
  </si>
  <si>
    <t>New York 9 at New Jersey 19, Final -- Game Report // Box Score</t>
  </si>
  <si>
    <t>Saturday, Jan 11</t>
  </si>
  <si>
    <t>Albany 12 at Toronto 9, Final -- Game Report // Box Score</t>
  </si>
  <si>
    <t>Colorado 11 at Ottawa 13, Final -- Game Report // Box Score</t>
  </si>
  <si>
    <t>Columbus 6 at Buffalo 20, Final -- Game Report // Box Score</t>
  </si>
  <si>
    <t>Sunday, Jan 12</t>
  </si>
  <si>
    <t>New Jersey 9 at Calgary 14, Final -- Game Report // Box Score</t>
  </si>
  <si>
    <t>Rochester 18 at Vancouver 11, Final -- Game Report // Box Score</t>
  </si>
  <si>
    <t>Friday, Jan 17</t>
  </si>
  <si>
    <t>Columbus 14 at Albany 13, Final -- Game Report // Box Score</t>
  </si>
  <si>
    <t>Toronto 13 at Calgary 10, Final -- Game Report // Box Score</t>
  </si>
  <si>
    <t>Saturday, Jan 18</t>
  </si>
  <si>
    <t>Philadelphia 9 at Colorado 13, Final -- Game Report // Box Score</t>
  </si>
  <si>
    <t>Vancouver 15 at Rochester 14, Final -- Game Report // Box Score</t>
  </si>
  <si>
    <t>Sunday, Jan 19</t>
  </si>
  <si>
    <t>Buffalo 10 at New Jersey 4, Final -- Game Report // Box Score</t>
  </si>
  <si>
    <t>Thursday, Jan 23</t>
  </si>
  <si>
    <t>Toronto 15 at Ottawa 6, Final -- Game Report // Box Score</t>
  </si>
  <si>
    <t>Friday, Jan 24</t>
  </si>
  <si>
    <t>Calgary 9 at Columbus 14, Final -- Game Report // Box Score</t>
  </si>
  <si>
    <t>Buffalo 13 at Toronto 17, Final -- Game Report // Box Score</t>
  </si>
  <si>
    <t>Saturday, Jan 25</t>
  </si>
  <si>
    <t>Calgary 17 at Buffalo 23, Final -- Game Report // Box Score</t>
  </si>
  <si>
    <t>Rochester 18 at New York 17, Final -- Game Report // Box Score</t>
  </si>
  <si>
    <t>Colorado 11 at Philadelphia 13, Final -- Game Report // Box Score</t>
  </si>
  <si>
    <t>Friday, Jan 31</t>
  </si>
  <si>
    <t>New York 13 at Colorado 19, Final -- Game Report // Box Score</t>
  </si>
  <si>
    <t>Vancouver 12 at Calgary 13, Final -- Game Report // Box Score</t>
  </si>
  <si>
    <t>Saturday, Feb 1</t>
  </si>
  <si>
    <t>New Jersey 8 at Ottawa 12, Final -- Game Report // Box Score</t>
  </si>
  <si>
    <t>Buffalo 19 at Columbus 16, Final -- Game Report // Box Score</t>
  </si>
  <si>
    <t>Albany 9 at Rochester 12, Final -- Game Report // Box Score</t>
  </si>
  <si>
    <t>Toronto 13 at Philadelphia 9, Final -- Game Report // Box Score</t>
  </si>
  <si>
    <t>Sunday, Feb 2</t>
  </si>
  <si>
    <t>Calgary 14 at Vancouver 11, Final -- Game Report // Box Score</t>
  </si>
  <si>
    <t>Rochester 14 at Albany 13, Final (2OT) -- Game Report // Box Score</t>
  </si>
  <si>
    <t>Thursday, Feb 6</t>
  </si>
  <si>
    <t>Colorado 12 at New York 20, Final -- Game Report // Box Score</t>
  </si>
  <si>
    <t>Philadelphia 16 at New Jersey 15, Final -- Game Report // Box Score</t>
  </si>
  <si>
    <t>Friday, Feb 7</t>
  </si>
  <si>
    <t>Columbus 7 at Calgary 11, Final -- Game Report // Box Score</t>
  </si>
  <si>
    <t>Ottawa 10 at Toronto 13, Final -- Game Report // Box Score</t>
  </si>
  <si>
    <t>Saturday, Feb 8</t>
  </si>
  <si>
    <t>Toronto 8 at Buffalo 14, Final -- Game Report // Box Score</t>
  </si>
  <si>
    <t>New Jersey 14 at Colorado 16, Final -- Game Report // Box Score</t>
  </si>
  <si>
    <t>Rochester 12 at Philadelphia 9, Final -- Game Report // Box Score</t>
  </si>
  <si>
    <t>Friday, Feb 14</t>
  </si>
  <si>
    <t>Calgary 14 at Colorado 13, Final (OT) -- Game Report // Box Score</t>
  </si>
  <si>
    <t>New Jersey 9 at Columbus 12, Final -- Game Report // Box Score</t>
  </si>
  <si>
    <t>Toronto 13 at Vancouver 10, Final -- Game Report // Box Score</t>
  </si>
  <si>
    <t>Saturday, Feb 15</t>
  </si>
  <si>
    <t>Philadelphia 9 at Ottawa 11, Final -- Game Report // Box Score</t>
  </si>
  <si>
    <t>Columbus 5 at Rochester 12, Final -- Game Report // Box Score</t>
  </si>
  <si>
    <t>Buffalo 16 at Albany 11, Final -- Game Report // Box Score</t>
  </si>
  <si>
    <t>Sunday, Feb 16</t>
  </si>
  <si>
    <t>New York 10 at Buffalo 16, Final -- Game Report // Box Score</t>
  </si>
  <si>
    <t>Friday, Feb 21</t>
  </si>
  <si>
    <t>Colorado 15 at Albany 19, Final -- Game Report // Box Score</t>
  </si>
  <si>
    <t>Saturday, Feb 22</t>
  </si>
  <si>
    <t>New Jersey 14 at Philadelphia 16, Final -- Game Report // Box Score</t>
  </si>
  <si>
    <t>Rochester 10 at Toronto 11, Final -- Game Report // Box Score</t>
  </si>
  <si>
    <t>Friday, Feb 28</t>
  </si>
  <si>
    <t>Albany 11 at New Jersey 8, Final -- Game Report // Box Score</t>
  </si>
  <si>
    <t>Calgary 6 at Toronto 15, Final -- Game Report // Box Score</t>
  </si>
  <si>
    <t>New York 16 at Vancouver 18, Final -- Game Report // Box Score</t>
  </si>
  <si>
    <t>Ottawa 7 at Rochester 13, Final -- Game Report // Box Score</t>
  </si>
  <si>
    <t>Saturday, Mar 1</t>
  </si>
  <si>
    <t>Columbus 12 at Philadelphia 13, Final -- Game Report // Box Score</t>
  </si>
  <si>
    <t>Vancouver 12 at Colorado 18, Final -- Game Report // Box Score</t>
  </si>
  <si>
    <t>Sunday, Mar 2</t>
  </si>
  <si>
    <t>New York 8 at Calgary 12, Final -- Game Report // Box Score</t>
  </si>
  <si>
    <t>Thursday, Mar 6</t>
  </si>
  <si>
    <t>Philadelphia 18 at New York 17, Final (OT) -- Game Report // Box Score</t>
  </si>
  <si>
    <t>Friday, Mar 7</t>
  </si>
  <si>
    <t>Rochester 10 at Buffalo 12, Final -- Game Report // Box Score</t>
  </si>
  <si>
    <t>Albany 11 at Columbus 7, Final -- Game Report // Box Score</t>
  </si>
  <si>
    <t>Vancouver 7 at Toronto 11, Final -- Game Report // Box Score</t>
  </si>
  <si>
    <t>Saturday, Mar 8</t>
  </si>
  <si>
    <t>New York 14 at Philadelphia 15, Final -- Game Report // Box Score</t>
  </si>
  <si>
    <t>Vancouver 13 at Ottawa 10, Final -- Game Report // Box Score</t>
  </si>
  <si>
    <t>Friday, Mar 14</t>
  </si>
  <si>
    <t>Toronto 10 at Rochester 13, Final -- Game Report // Box Score</t>
  </si>
  <si>
    <t>Saturday, Mar 15</t>
  </si>
  <si>
    <t>New York 8 at Albany 13, Final -- Game Report // Box Score</t>
  </si>
  <si>
    <t>Ottawa 15 at New Jersey 16, Final -- Game Report // Box Score</t>
  </si>
  <si>
    <t>Buffalo 12 at Philadelphia 15, Final -- Game Report // Box Score</t>
  </si>
  <si>
    <t>Sunday, Mar 16</t>
  </si>
  <si>
    <t>Colorado 9 at Vancouver 14, Final -- Game Report // Box Score</t>
  </si>
  <si>
    <t>Friday, Mar 21</t>
  </si>
  <si>
    <t>Rochester 16 at Colorado 12, Final -- Game Report // Box Score</t>
  </si>
  <si>
    <t>Albany 15 at Vancouver 16, Final (OT) -- Game Report // Box Score</t>
  </si>
  <si>
    <t>Ottawa 9 at Buffalo 12, Final -- Game Report // Box Score</t>
  </si>
  <si>
    <t>Philadelphia 9 at Toronto 12, Final -- Game Report // Box Score</t>
  </si>
  <si>
    <t>Saturday, Mar 22</t>
  </si>
  <si>
    <t>Buffalo 11 at Ottawa 9, Final -- Game Report // Box Score</t>
  </si>
  <si>
    <t>Calgary 13 at Philadelphia 19, Final -- Game Report // Box Score</t>
  </si>
  <si>
    <t>Sunday, Mar 23</t>
  </si>
  <si>
    <t>Colorado 18 at New Jersey 17, Final -- Game Report // Box Score</t>
  </si>
  <si>
    <t>Calgary 9 at New York 10, Final -- Game Report // Box Score</t>
  </si>
  <si>
    <t>Rochester 11 at Columbus 10, Final -- Game Report // Box Score</t>
  </si>
  <si>
    <t>Friday, Mar 28</t>
  </si>
  <si>
    <t>Albany 16 at Colorado 19, Final -- Game Report // Box Score</t>
  </si>
  <si>
    <t>Ottawa 7 at Vancouver 10, Final -- Game Report // Box Score</t>
  </si>
  <si>
    <t>Saturday, Mar 29</t>
  </si>
  <si>
    <t>Buffalo 9 at Rochester 18, Final -- Game Report // Box Score</t>
  </si>
  <si>
    <t>Sunday, Mar 30</t>
  </si>
  <si>
    <t>Ottawa 16 at Calgary 26, Final -- Game Report // Box Score</t>
  </si>
  <si>
    <t>Friday, Apr 4</t>
  </si>
  <si>
    <t>Philadelphia 13 at Albany 14, Final -- Game Report // Box Score</t>
  </si>
  <si>
    <t>Columbus 18 at New York 13, Final -- Game Report // Box Score</t>
  </si>
  <si>
    <t>Saturday, Apr 5</t>
  </si>
  <si>
    <t>New Jersey 12 at Buffalo 19, Final -- Game Report // Box Score</t>
  </si>
  <si>
    <t>Vancouver 19 at Columbus 7, Final -- Game Report // Box Score</t>
  </si>
  <si>
    <t>Colorado 14 at Calgary 11, Final -- Game Report // Box Score</t>
  </si>
  <si>
    <t>Friday, Apr 11</t>
  </si>
  <si>
    <t>Buffalo 14 at Calgary 16, Final -- Game Report // Box Score</t>
  </si>
  <si>
    <t>Saturday, Apr 12</t>
  </si>
  <si>
    <t>Vancouver 8 at Albany 12, Final -- Game Report // Box Score</t>
  </si>
  <si>
    <t>Columbus 17 at Ottawa 11, Final -- Game Report // Box Score</t>
  </si>
  <si>
    <t>New Jersey 11 at New York 13, Final -- Game Report // Box Score</t>
  </si>
  <si>
    <t>Philadelphia 10 at Rochester 12, Final -- Game Report // Box Score</t>
  </si>
  <si>
    <t>Sunday, Apr 13</t>
  </si>
  <si>
    <t>Vancouver 18 at New Jersey 9, Final -- Game Report // Box Score</t>
  </si>
  <si>
    <t>Colorado 13 at Toronto 10, Final -- Game Report // Box Score</t>
  </si>
  <si>
    <t>NLL PLAYOFFS</t>
  </si>
  <si>
    <t>Saturday, Apr 19</t>
  </si>
  <si>
    <t>Calgary 9 at Buffalo 16, Final -- Game Report // Box Score</t>
  </si>
  <si>
    <t>Vancouver 12 at Colorado 15, Final -- Game Report // Box Score</t>
  </si>
  <si>
    <t>Saturday, Apr 26</t>
  </si>
  <si>
    <t>Colorado 11 at Toronto 15, Final -- Game Report // Box Score</t>
  </si>
  <si>
    <t>Buffalo 13 at Rochester 16, Final -- Game Report // Box Score</t>
  </si>
  <si>
    <t>Saturday, May 3</t>
  </si>
  <si>
    <t>Toronto 8 at Rochester 6, Final -- Game Report // Box Score</t>
  </si>
  <si>
    <t>Average Win</t>
  </si>
  <si>
    <t>Mode Win</t>
  </si>
  <si>
    <t>Mode Loss</t>
  </si>
  <si>
    <t>Combined Score</t>
  </si>
  <si>
    <t>Highest Scoring</t>
  </si>
  <si>
    <t>Lowest Scoring</t>
  </si>
  <si>
    <t>2003 Game 84</t>
  </si>
  <si>
    <t>2014 Games 87 &amp; 89</t>
  </si>
  <si>
    <t>Most Goals</t>
  </si>
  <si>
    <t>2003 Game 84 &amp; 2018 Game 76</t>
  </si>
  <si>
    <t>Lowest Scoring*</t>
  </si>
  <si>
    <t>5 times</t>
  </si>
  <si>
    <t>Margin of Victory</t>
  </si>
  <si>
    <t>Average Victory Margin</t>
  </si>
  <si>
    <t>Game Goals Average</t>
  </si>
  <si>
    <t>Average Margin of Victory</t>
  </si>
  <si>
    <t>P</t>
  </si>
  <si>
    <t>R</t>
  </si>
  <si>
    <t>Regular Season Games</t>
  </si>
  <si>
    <t>Post Season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</si>
</sst>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8" fontId="0" fillId="0" borderId="0" xfId="0" applyNumberFormat="1"/>
    <xf numFmtId="16" fontId="0" fillId="0" borderId="0" xfId="0" applyNumberFormat="1"/>
    <xf numFmtId="49" fontId="0" fillId="0" borderId="0" xfId="0" applyNumberFormat="1"/>
    <xf numFmtId="1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9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worksheet" Target="worksheets/sheet2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2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20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'Scores Exploration'!$M$13</c:f>
              <c:strCache>
                <c:ptCount val="1"/>
                <c:pt idx="0">
                  <c:v>Game Goals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'Scores Exploration'!$L$14:$L$31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'Scores Exploration'!$M$14:$M$31</c:f>
              <c:numCache>
                <c:formatCode>General</c:formatCode>
                <c:ptCount val="18"/>
                <c:pt idx="0">
                  <c:v>25.227722772277229</c:v>
                </c:pt>
                <c:pt idx="1">
                  <c:v>24.658823529411766</c:v>
                </c:pt>
                <c:pt idx="2">
                  <c:v>25.4</c:v>
                </c:pt>
                <c:pt idx="3">
                  <c:v>22.768421052631577</c:v>
                </c:pt>
                <c:pt idx="4">
                  <c:v>23.945945945945947</c:v>
                </c:pt>
                <c:pt idx="5">
                  <c:v>23.631067961165048</c:v>
                </c:pt>
                <c:pt idx="6">
                  <c:v>23.302083333333332</c:v>
                </c:pt>
                <c:pt idx="7">
                  <c:v>22.431578947368422</c:v>
                </c:pt>
                <c:pt idx="8">
                  <c:v>21.701149425287355</c:v>
                </c:pt>
                <c:pt idx="9">
                  <c:v>24.063291139240505</c:v>
                </c:pt>
                <c:pt idx="10">
                  <c:v>24.088607594936708</c:v>
                </c:pt>
                <c:pt idx="11">
                  <c:v>22.228260869565219</c:v>
                </c:pt>
                <c:pt idx="12">
                  <c:v>22.931818181818183</c:v>
                </c:pt>
                <c:pt idx="13">
                  <c:v>24.125</c:v>
                </c:pt>
                <c:pt idx="14">
                  <c:v>24.40449438202247</c:v>
                </c:pt>
                <c:pt idx="15">
                  <c:v>24.71590909090909</c:v>
                </c:pt>
                <c:pt idx="16">
                  <c:v>23.373831775700936</c:v>
                </c:pt>
                <c:pt idx="17">
                  <c:v>21.727272727272727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C-4A30-9FB3-63B72686C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176559"/>
        <c:axId val="1372175311"/>
      </c:lineChart>
      <c:catAx>
        <c:axId val="137217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75311"/>
        <c:crosses val="autoZero"/>
        <c:auto val="1"/>
        <c:lblAlgn val="ctr"/>
        <c:lblOffset val="100"/>
        <c:noMultiLvlLbl val="0"/>
      </c:catAx>
      <c:valAx>
        <c:axId val="13721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'Scores Exploration'!$N$13</c:f>
              <c:strCache>
                <c:ptCount val="1"/>
                <c:pt idx="0">
                  <c:v>Average Margin of Victory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'Scores Exploration'!$O$14:$O$31</c:f>
              <c:numCache>
                <c:formatCode>General</c:formatCode>
                <c:ptCount val="18"/>
                <c:pt idx="0">
                  <c:v>101</c:v>
                </c:pt>
                <c:pt idx="1">
                  <c:v>85</c:v>
                </c:pt>
                <c:pt idx="2">
                  <c:v>85</c:v>
                </c:pt>
                <c:pt idx="3">
                  <c:v>95</c:v>
                </c:pt>
                <c:pt idx="4">
                  <c:v>111</c:v>
                </c:pt>
                <c:pt idx="5">
                  <c:v>103</c:v>
                </c:pt>
                <c:pt idx="6">
                  <c:v>96</c:v>
                </c:pt>
                <c:pt idx="7">
                  <c:v>95</c:v>
                </c:pt>
                <c:pt idx="8">
                  <c:v>87</c:v>
                </c:pt>
                <c:pt idx="9">
                  <c:v>79</c:v>
                </c:pt>
                <c:pt idx="10">
                  <c:v>79</c:v>
                </c:pt>
                <c:pt idx="11">
                  <c:v>92</c:v>
                </c:pt>
                <c:pt idx="12">
                  <c:v>88</c:v>
                </c:pt>
                <c:pt idx="13">
                  <c:v>88</c:v>
                </c:pt>
                <c:pt idx="14">
                  <c:v>89</c:v>
                </c:pt>
                <c:pt idx="15">
                  <c:v>88</c:v>
                </c:pt>
                <c:pt idx="16">
                  <c:v>107</c:v>
                </c:pt>
                <c:pt idx="17">
                  <c:v>77</c:v>
                </c:pt>
              </c:numCache>
            </c:numRef>
          </c:cat>
          <c:val>
            <c:numRef>
              <c:f>'Scores Exploration'!$N$14:$N$31</c:f>
              <c:numCache>
                <c:formatCode>General</c:formatCode>
                <c:ptCount val="18"/>
                <c:pt idx="0">
                  <c:v>3.8019801980198018</c:v>
                </c:pt>
                <c:pt idx="1">
                  <c:v>3.7411764705882353</c:v>
                </c:pt>
                <c:pt idx="2">
                  <c:v>3.4</c:v>
                </c:pt>
                <c:pt idx="3">
                  <c:v>2.9789473684210526</c:v>
                </c:pt>
                <c:pt idx="4">
                  <c:v>3.3513513513513513</c:v>
                </c:pt>
                <c:pt idx="5">
                  <c:v>3.70873786407767</c:v>
                </c:pt>
                <c:pt idx="6">
                  <c:v>3.6354166666666665</c:v>
                </c:pt>
                <c:pt idx="7">
                  <c:v>3.736842105263158</c:v>
                </c:pt>
                <c:pt idx="8">
                  <c:v>3.2873563218390807</c:v>
                </c:pt>
                <c:pt idx="9">
                  <c:v>3.9367088607594938</c:v>
                </c:pt>
                <c:pt idx="10">
                  <c:v>3.5822784810126582</c:v>
                </c:pt>
                <c:pt idx="11">
                  <c:v>3.4239130434782608</c:v>
                </c:pt>
                <c:pt idx="12">
                  <c:v>4.1818181818181817</c:v>
                </c:pt>
                <c:pt idx="13">
                  <c:v>3.6931818181818183</c:v>
                </c:pt>
                <c:pt idx="14">
                  <c:v>3.8876404494382024</c:v>
                </c:pt>
                <c:pt idx="15">
                  <c:v>4.5568181818181817</c:v>
                </c:pt>
                <c:pt idx="16">
                  <c:v>3.8598130841121496</c:v>
                </c:pt>
                <c:pt idx="17">
                  <c:v>3.8571428571428572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C-44E5-B03B-8F03D6F27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655263"/>
        <c:axId val="1930649023"/>
      </c:lineChart>
      <c:catAx>
        <c:axId val="19306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49023"/>
        <c:crosses val="autoZero"/>
        <c:auto val="1"/>
        <c:lblAlgn val="ctr"/>
        <c:lblOffset val="100"/>
        <c:noMultiLvlLbl val="0"/>
      </c:catAx>
      <c:valAx>
        <c:axId val="19306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5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41E89-3E6A-4C61-B18E-E8707B0E279C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C2CC9D-3B99-4F38-BBBA-AE7A59B33087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0F1D6-0A07-45A7-A26A-4BDAF7215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1BA4-173D-4773-AE90-E4E839AEA1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6590-3FF7-44AB-9E44-990111E6EE12}">
  <dimension ref="A1:AF28"/>
  <sheetViews>
    <sheetView workbookViewId="0">
      <pane xSplit="1" topLeftCell="B1" activePane="topRight" state="frozen"/>
      <selection pane="topRight" activeCell="N9" sqref="N9"/>
    </sheetView>
  </sheetViews>
  <sheetFormatPr defaultRowHeight="14.4" x14ac:dyDescent="0.3"/>
  <cols>
    <col min="2" max="9" width="2" bestFit="1" customWidth="1"/>
    <col min="10" max="32" width="3" bestFit="1" customWidth="1"/>
  </cols>
  <sheetData>
    <row r="1" spans="1:32" x14ac:dyDescent="0.3">
      <c r="A1" t="s">
        <v>286</v>
      </c>
    </row>
    <row r="3" spans="1:32" x14ac:dyDescent="0.3">
      <c r="A3" s="4"/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</row>
    <row r="4" spans="1:32" x14ac:dyDescent="0.3">
      <c r="A4" s="4">
        <v>0</v>
      </c>
      <c r="B4" t="str">
        <f>IF(COUNTIFS(Scores!$A$2:$A$1646,'Full Score Matrix'!B$3,Scores!$B$2:$B$1646,'Full Score Matrix'!$A4)&gt;0, COUNTIFS(Scores!$A$2:$A$1646,'Full Score Matrix'!B$3,Scores!$B$2:$B$1646,'Full Score Matrix'!$A4),"")</f>
        <v/>
      </c>
      <c r="C4" t="str">
        <f>IF(COUNTIFS(Scores!$A$2:$A$1646,'Full Score Matrix'!C$3,Scores!$B$2:$B$1646,'Full Score Matrix'!$A4)&gt;0, COUNTIFS(Scores!$A$2:$A$1646,'Full Score Matrix'!C$3,Scores!$B$2:$B$1646,'Full Score Matrix'!$A4),"")</f>
        <v/>
      </c>
      <c r="D4" t="str">
        <f>IF(COUNTIFS(Scores!$A$2:$A$1646,'Full Score Matrix'!D$3,Scores!$B$2:$B$1646,'Full Score Matrix'!$A4)&gt;0, COUNTIFS(Scores!$A$2:$A$1646,'Full Score Matrix'!D$3,Scores!$B$2:$B$1646,'Full Score Matrix'!$A4),"")</f>
        <v/>
      </c>
      <c r="E4" t="str">
        <f>IF(COUNTIFS(Scores!$A$2:$A$1646,'Full Score Matrix'!E$3,Scores!$B$2:$B$1646,'Full Score Matrix'!$A4)&gt;0, COUNTIFS(Scores!$A$2:$A$1646,'Full Score Matrix'!E$3,Scores!$B$2:$B$1646,'Full Score Matrix'!$A4),"")</f>
        <v/>
      </c>
      <c r="F4" t="str">
        <f>IF(COUNTIFS(Scores!$A$2:$A$1646,'Full Score Matrix'!F$3,Scores!$B$2:$B$1646,'Full Score Matrix'!$A4)&gt;0, COUNTIFS(Scores!$A$2:$A$1646,'Full Score Matrix'!F$3,Scores!$B$2:$B$1646,'Full Score Matrix'!$A4),"")</f>
        <v/>
      </c>
      <c r="G4" t="str">
        <f>IF(COUNTIFS(Scores!$A$2:$A$1646,'Full Score Matrix'!G$3,Scores!$B$2:$B$1646,'Full Score Matrix'!$A4)&gt;0, COUNTIFS(Scores!$A$2:$A$1646,'Full Score Matrix'!G$3,Scores!$B$2:$B$1646,'Full Score Matrix'!$A4),"")</f>
        <v/>
      </c>
      <c r="H4" t="str">
        <f>IF(COUNTIFS(Scores!$A$2:$A$1646,'Full Score Matrix'!H$3,Scores!$B$2:$B$1646,'Full Score Matrix'!$A4)&gt;0, COUNTIFS(Scores!$A$2:$A$1646,'Full Score Matrix'!H$3,Scores!$B$2:$B$1646,'Full Score Matrix'!$A4),"")</f>
        <v/>
      </c>
      <c r="I4" t="str">
        <f>IF(COUNTIFS(Scores!$A$2:$A$1646,'Full Score Matrix'!I$3,Scores!$B$2:$B$1646,'Full Score Matrix'!$A4)&gt;0, COUNTIFS(Scores!$A$2:$A$1646,'Full Score Matrix'!I$3,Scores!$B$2:$B$1646,'Full Score Matrix'!$A4),"")</f>
        <v/>
      </c>
      <c r="J4" t="str">
        <f>IF(COUNTIFS(Scores!$A$2:$A$1646,'Full Score Matrix'!J$3,Scores!$B$2:$B$1646,'Full Score Matrix'!$A4)&gt;0, COUNTIFS(Scores!$A$2:$A$1646,'Full Score Matrix'!J$3,Scores!$B$2:$B$1646,'Full Score Matrix'!$A4),"")</f>
        <v/>
      </c>
      <c r="K4" t="str">
        <f>IF(COUNTIFS(Scores!$A$2:$A$1646,'Full Score Matrix'!K$3,Scores!$B$2:$B$1646,'Full Score Matrix'!$A4)&gt;0, COUNTIFS(Scores!$A$2:$A$1646,'Full Score Matrix'!K$3,Scores!$B$2:$B$1646,'Full Score Matrix'!$A4),"")</f>
        <v/>
      </c>
      <c r="L4" t="str">
        <f>IF(COUNTIFS(Scores!$A$2:$A$1646,'Full Score Matrix'!L$3,Scores!$B$2:$B$1646,'Full Score Matrix'!$A4)&gt;0, COUNTIFS(Scores!$A$2:$A$1646,'Full Score Matrix'!L$3,Scores!$B$2:$B$1646,'Full Score Matrix'!$A4),"")</f>
        <v/>
      </c>
      <c r="M4" t="str">
        <f>IF(COUNTIFS(Scores!$A$2:$A$1646,'Full Score Matrix'!M$3,Scores!$B$2:$B$1646,'Full Score Matrix'!$A4)&gt;0, COUNTIFS(Scores!$A$2:$A$1646,'Full Score Matrix'!M$3,Scores!$B$2:$B$1646,'Full Score Matrix'!$A4),"")</f>
        <v/>
      </c>
      <c r="N4" t="str">
        <f>IF(COUNTIFS(Scores!$A$2:$A$1646,'Full Score Matrix'!N$3,Scores!$B$2:$B$1646,'Full Score Matrix'!$A4)&gt;0, COUNTIFS(Scores!$A$2:$A$1646,'Full Score Matrix'!N$3,Scores!$B$2:$B$1646,'Full Score Matrix'!$A4),"")</f>
        <v/>
      </c>
      <c r="O4" t="str">
        <f>IF(COUNTIFS(Scores!$A$2:$A$1646,'Full Score Matrix'!O$3,Scores!$B$2:$B$1646,'Full Score Matrix'!$A4)&gt;0, COUNTIFS(Scores!$A$2:$A$1646,'Full Score Matrix'!O$3,Scores!$B$2:$B$1646,'Full Score Matrix'!$A4),"")</f>
        <v/>
      </c>
      <c r="P4" t="str">
        <f>IF(COUNTIFS(Scores!$A$2:$A$1646,'Full Score Matrix'!P$3,Scores!$B$2:$B$1646,'Full Score Matrix'!$A4)&gt;0, COUNTIFS(Scores!$A$2:$A$1646,'Full Score Matrix'!P$3,Scores!$B$2:$B$1646,'Full Score Matrix'!$A4),"")</f>
        <v/>
      </c>
      <c r="Q4" t="str">
        <f>IF(COUNTIFS(Scores!$A$2:$A$1646,'Full Score Matrix'!Q$3,Scores!$B$2:$B$1646,'Full Score Matrix'!$A4)&gt;0, COUNTIFS(Scores!$A$2:$A$1646,'Full Score Matrix'!Q$3,Scores!$B$2:$B$1646,'Full Score Matrix'!$A4),"")</f>
        <v/>
      </c>
      <c r="R4" t="str">
        <f>IF(COUNTIFS(Scores!$A$2:$A$1646,'Full Score Matrix'!R$3,Scores!$B$2:$B$1646,'Full Score Matrix'!$A4)&gt;0, COUNTIFS(Scores!$A$2:$A$1646,'Full Score Matrix'!R$3,Scores!$B$2:$B$1646,'Full Score Matrix'!$A4),"")</f>
        <v/>
      </c>
      <c r="S4" t="str">
        <f>IF(COUNTIFS(Scores!$A$2:$A$1646,'Full Score Matrix'!S$3,Scores!$B$2:$B$1646,'Full Score Matrix'!$A4)&gt;0, COUNTIFS(Scores!$A$2:$A$1646,'Full Score Matrix'!S$3,Scores!$B$2:$B$1646,'Full Score Matrix'!$A4),"")</f>
        <v/>
      </c>
      <c r="T4" t="str">
        <f>IF(COUNTIFS(Scores!$A$2:$A$1646,'Full Score Matrix'!T$3,Scores!$B$2:$B$1646,'Full Score Matrix'!$A4)&gt;0, COUNTIFS(Scores!$A$2:$A$1646,'Full Score Matrix'!T$3,Scores!$B$2:$B$1646,'Full Score Matrix'!$A4),"")</f>
        <v/>
      </c>
      <c r="U4" t="str">
        <f>IF(COUNTIFS(Scores!$A$2:$A$1646,'Full Score Matrix'!U$3,Scores!$B$2:$B$1646,'Full Score Matrix'!$A4)&gt;0, COUNTIFS(Scores!$A$2:$A$1646,'Full Score Matrix'!U$3,Scores!$B$2:$B$1646,'Full Score Matrix'!$A4),"")</f>
        <v/>
      </c>
      <c r="V4" t="str">
        <f>IF(COUNTIFS(Scores!$A$2:$A$1646,'Full Score Matrix'!V$3,Scores!$B$2:$B$1646,'Full Score Matrix'!$A4)&gt;0, COUNTIFS(Scores!$A$2:$A$1646,'Full Score Matrix'!V$3,Scores!$B$2:$B$1646,'Full Score Matrix'!$A4),"")</f>
        <v/>
      </c>
      <c r="W4" t="str">
        <f>IF(COUNTIFS(Scores!$A$2:$A$1646,'Full Score Matrix'!W$3,Scores!$B$2:$B$1646,'Full Score Matrix'!$A4)&gt;0, COUNTIFS(Scores!$A$2:$A$1646,'Full Score Matrix'!W$3,Scores!$B$2:$B$1646,'Full Score Matrix'!$A4),"")</f>
        <v/>
      </c>
      <c r="X4" t="str">
        <f>IF(COUNTIFS(Scores!$A$2:$A$1646,'Full Score Matrix'!X$3,Scores!$B$2:$B$1646,'Full Score Matrix'!$A4)&gt;0, COUNTIFS(Scores!$A$2:$A$1646,'Full Score Matrix'!X$3,Scores!$B$2:$B$1646,'Full Score Matrix'!$A4),"")</f>
        <v/>
      </c>
      <c r="Y4" t="str">
        <f>IF(COUNTIFS(Scores!$A$2:$A$1646,'Full Score Matrix'!Y$3,Scores!$B$2:$B$1646,'Full Score Matrix'!$A4)&gt;0, COUNTIFS(Scores!$A$2:$A$1646,'Full Score Matrix'!Y$3,Scores!$B$2:$B$1646,'Full Score Matrix'!$A4),"")</f>
        <v/>
      </c>
      <c r="Z4" t="str">
        <f>IF(COUNTIFS(Scores!$A$2:$A$1646,'Full Score Matrix'!Z$3,Scores!$B$2:$B$1646,'Full Score Matrix'!$A4)&gt;0, COUNTIFS(Scores!$A$2:$A$1646,'Full Score Matrix'!Z$3,Scores!$B$2:$B$1646,'Full Score Matrix'!$A4),"")</f>
        <v/>
      </c>
      <c r="AA4" t="str">
        <f>IF(COUNTIFS(Scores!$A$2:$A$1646,'Full Score Matrix'!AA$3,Scores!$B$2:$B$1646,'Full Score Matrix'!$A4)&gt;0, COUNTIFS(Scores!$A$2:$A$1646,'Full Score Matrix'!AA$3,Scores!$B$2:$B$1646,'Full Score Matrix'!$A4),"")</f>
        <v/>
      </c>
      <c r="AB4" t="str">
        <f>IF(COUNTIFS(Scores!$A$2:$A$1646,'Full Score Matrix'!AB$3,Scores!$B$2:$B$1646,'Full Score Matrix'!$A4)&gt;0, COUNTIFS(Scores!$A$2:$A$1646,'Full Score Matrix'!AB$3,Scores!$B$2:$B$1646,'Full Score Matrix'!$A4),"")</f>
        <v/>
      </c>
      <c r="AC4" t="str">
        <f>IF(COUNTIFS(Scores!$A$2:$A$1646,'Full Score Matrix'!AC$3,Scores!$B$2:$B$1646,'Full Score Matrix'!$A4)&gt;0, COUNTIFS(Scores!$A$2:$A$1646,'Full Score Matrix'!AC$3,Scores!$B$2:$B$1646,'Full Score Matrix'!$A4),"")</f>
        <v/>
      </c>
      <c r="AD4" t="str">
        <f>IF(COUNTIFS(Scores!$A$2:$A$1646,'Full Score Matrix'!AD$3,Scores!$B$2:$B$1646,'Full Score Matrix'!$A4)&gt;0, COUNTIFS(Scores!$A$2:$A$1646,'Full Score Matrix'!AD$3,Scores!$B$2:$B$1646,'Full Score Matrix'!$A4),"")</f>
        <v/>
      </c>
      <c r="AE4" t="str">
        <f>IF(COUNTIFS(Scores!$A$2:$A$1646,'Full Score Matrix'!AE$3,Scores!$B$2:$B$1646,'Full Score Matrix'!$A4)&gt;0, COUNTIFS(Scores!$A$2:$A$1646,'Full Score Matrix'!AE$3,Scores!$B$2:$B$1646,'Full Score Matrix'!$A4),"")</f>
        <v/>
      </c>
      <c r="AF4" t="str">
        <f>IF(COUNTIFS(Scores!$A$2:$A$1646,'Full Score Matrix'!AF$3,Scores!$B$2:$B$1646,'Full Score Matrix'!$A4)&gt;0, COUNTIFS(Scores!$A$2:$A$1646,'Full Score Matrix'!AF$3,Scores!$B$2:$B$1646,'Full Score Matrix'!$A4),"")</f>
        <v/>
      </c>
    </row>
    <row r="5" spans="1:32" x14ac:dyDescent="0.3">
      <c r="A5" s="4">
        <v>1</v>
      </c>
      <c r="B5" t="str">
        <f>IF(COUNTIFS(Scores!$A$2:$A$1646,'Full Score Matrix'!B$3,Scores!$B$2:$B$1646,'Full Score Matrix'!$A5)&gt;0, COUNTIFS(Scores!$A$2:$A$1646,'Full Score Matrix'!B$3,Scores!$B$2:$B$1646,'Full Score Matrix'!$A5),"")</f>
        <v/>
      </c>
      <c r="C5" t="str">
        <f>IF(COUNTIFS(Scores!$A$2:$A$1646,'Full Score Matrix'!C$3,Scores!$B$2:$B$1646,'Full Score Matrix'!$A5)&gt;0, COUNTIFS(Scores!$A$2:$A$1646,'Full Score Matrix'!C$3,Scores!$B$2:$B$1646,'Full Score Matrix'!$A5),"")</f>
        <v/>
      </c>
      <c r="D5">
        <f>IF(COUNTIFS(Scores!$A$2:$A$1646,'Full Score Matrix'!D$3,Scores!$B$2:$B$1646,'Full Score Matrix'!$A5)&gt;0, COUNTIFS(Scores!$A$2:$A$1646,'Full Score Matrix'!D$3,Scores!$B$2:$B$1646,'Full Score Matrix'!$A5),"")</f>
        <v>2</v>
      </c>
      <c r="E5" t="str">
        <f>IF(COUNTIFS(Scores!$A$2:$A$1646,'Full Score Matrix'!E$3,Scores!$B$2:$B$1646,'Full Score Matrix'!$A5)&gt;0, COUNTIFS(Scores!$A$2:$A$1646,'Full Score Matrix'!E$3,Scores!$B$2:$B$1646,'Full Score Matrix'!$A5),"")</f>
        <v/>
      </c>
      <c r="F5">
        <f>IF(COUNTIFS(Scores!$A$2:$A$1646,'Full Score Matrix'!F$3,Scores!$B$2:$B$1646,'Full Score Matrix'!$A5)&gt;0, COUNTIFS(Scores!$A$2:$A$1646,'Full Score Matrix'!F$3,Scores!$B$2:$B$1646,'Full Score Matrix'!$A5),"")</f>
        <v>1</v>
      </c>
      <c r="G5" t="str">
        <f>IF(COUNTIFS(Scores!$A$2:$A$1646,'Full Score Matrix'!G$3,Scores!$B$2:$B$1646,'Full Score Matrix'!$A5)&gt;0, COUNTIFS(Scores!$A$2:$A$1646,'Full Score Matrix'!G$3,Scores!$B$2:$B$1646,'Full Score Matrix'!$A5),"")</f>
        <v/>
      </c>
      <c r="H5" t="str">
        <f>IF(COUNTIFS(Scores!$A$2:$A$1646,'Full Score Matrix'!H$3,Scores!$B$2:$B$1646,'Full Score Matrix'!$A5)&gt;0, COUNTIFS(Scores!$A$2:$A$1646,'Full Score Matrix'!H$3,Scores!$B$2:$B$1646,'Full Score Matrix'!$A5),"")</f>
        <v/>
      </c>
      <c r="I5" t="str">
        <f>IF(COUNTIFS(Scores!$A$2:$A$1646,'Full Score Matrix'!I$3,Scores!$B$2:$B$1646,'Full Score Matrix'!$A5)&gt;0, COUNTIFS(Scores!$A$2:$A$1646,'Full Score Matrix'!I$3,Scores!$B$2:$B$1646,'Full Score Matrix'!$A5),"")</f>
        <v/>
      </c>
      <c r="J5" t="str">
        <f>IF(COUNTIFS(Scores!$A$2:$A$1646,'Full Score Matrix'!J$3,Scores!$B$2:$B$1646,'Full Score Matrix'!$A5)&gt;0, COUNTIFS(Scores!$A$2:$A$1646,'Full Score Matrix'!J$3,Scores!$B$2:$B$1646,'Full Score Matrix'!$A5),"")</f>
        <v/>
      </c>
      <c r="K5" t="str">
        <f>IF(COUNTIFS(Scores!$A$2:$A$1646,'Full Score Matrix'!K$3,Scores!$B$2:$B$1646,'Full Score Matrix'!$A5)&gt;0, COUNTIFS(Scores!$A$2:$A$1646,'Full Score Matrix'!K$3,Scores!$B$2:$B$1646,'Full Score Matrix'!$A5),"")</f>
        <v/>
      </c>
      <c r="L5" t="str">
        <f>IF(COUNTIFS(Scores!$A$2:$A$1646,'Full Score Matrix'!L$3,Scores!$B$2:$B$1646,'Full Score Matrix'!$A5)&gt;0, COUNTIFS(Scores!$A$2:$A$1646,'Full Score Matrix'!L$3,Scores!$B$2:$B$1646,'Full Score Matrix'!$A5),"")</f>
        <v/>
      </c>
      <c r="M5" t="str">
        <f>IF(COUNTIFS(Scores!$A$2:$A$1646,'Full Score Matrix'!M$3,Scores!$B$2:$B$1646,'Full Score Matrix'!$A5)&gt;0, COUNTIFS(Scores!$A$2:$A$1646,'Full Score Matrix'!M$3,Scores!$B$2:$B$1646,'Full Score Matrix'!$A5),"")</f>
        <v/>
      </c>
      <c r="N5" t="str">
        <f>IF(COUNTIFS(Scores!$A$2:$A$1646,'Full Score Matrix'!N$3,Scores!$B$2:$B$1646,'Full Score Matrix'!$A5)&gt;0, COUNTIFS(Scores!$A$2:$A$1646,'Full Score Matrix'!N$3,Scores!$B$2:$B$1646,'Full Score Matrix'!$A5),"")</f>
        <v/>
      </c>
      <c r="O5" t="str">
        <f>IF(COUNTIFS(Scores!$A$2:$A$1646,'Full Score Matrix'!O$3,Scores!$B$2:$B$1646,'Full Score Matrix'!$A5)&gt;0, COUNTIFS(Scores!$A$2:$A$1646,'Full Score Matrix'!O$3,Scores!$B$2:$B$1646,'Full Score Matrix'!$A5),"")</f>
        <v/>
      </c>
      <c r="P5" t="str">
        <f>IF(COUNTIFS(Scores!$A$2:$A$1646,'Full Score Matrix'!P$3,Scores!$B$2:$B$1646,'Full Score Matrix'!$A5)&gt;0, COUNTIFS(Scores!$A$2:$A$1646,'Full Score Matrix'!P$3,Scores!$B$2:$B$1646,'Full Score Matrix'!$A5),"")</f>
        <v/>
      </c>
      <c r="Q5" t="str">
        <f>IF(COUNTIFS(Scores!$A$2:$A$1646,'Full Score Matrix'!Q$3,Scores!$B$2:$B$1646,'Full Score Matrix'!$A5)&gt;0, COUNTIFS(Scores!$A$2:$A$1646,'Full Score Matrix'!Q$3,Scores!$B$2:$B$1646,'Full Score Matrix'!$A5),"")</f>
        <v/>
      </c>
      <c r="R5" t="str">
        <f>IF(COUNTIFS(Scores!$A$2:$A$1646,'Full Score Matrix'!R$3,Scores!$B$2:$B$1646,'Full Score Matrix'!$A5)&gt;0, COUNTIFS(Scores!$A$2:$A$1646,'Full Score Matrix'!R$3,Scores!$B$2:$B$1646,'Full Score Matrix'!$A5),"")</f>
        <v/>
      </c>
      <c r="S5" t="str">
        <f>IF(COUNTIFS(Scores!$A$2:$A$1646,'Full Score Matrix'!S$3,Scores!$B$2:$B$1646,'Full Score Matrix'!$A5)&gt;0, COUNTIFS(Scores!$A$2:$A$1646,'Full Score Matrix'!S$3,Scores!$B$2:$B$1646,'Full Score Matrix'!$A5),"")</f>
        <v/>
      </c>
      <c r="T5" t="str">
        <f>IF(COUNTIFS(Scores!$A$2:$A$1646,'Full Score Matrix'!T$3,Scores!$B$2:$B$1646,'Full Score Matrix'!$A5)&gt;0, COUNTIFS(Scores!$A$2:$A$1646,'Full Score Matrix'!T$3,Scores!$B$2:$B$1646,'Full Score Matrix'!$A5),"")</f>
        <v/>
      </c>
      <c r="U5" t="str">
        <f>IF(COUNTIFS(Scores!$A$2:$A$1646,'Full Score Matrix'!U$3,Scores!$B$2:$B$1646,'Full Score Matrix'!$A5)&gt;0, COUNTIFS(Scores!$A$2:$A$1646,'Full Score Matrix'!U$3,Scores!$B$2:$B$1646,'Full Score Matrix'!$A5),"")</f>
        <v/>
      </c>
      <c r="V5" t="str">
        <f>IF(COUNTIFS(Scores!$A$2:$A$1646,'Full Score Matrix'!V$3,Scores!$B$2:$B$1646,'Full Score Matrix'!$A5)&gt;0, COUNTIFS(Scores!$A$2:$A$1646,'Full Score Matrix'!V$3,Scores!$B$2:$B$1646,'Full Score Matrix'!$A5),"")</f>
        <v/>
      </c>
      <c r="W5" t="str">
        <f>IF(COUNTIFS(Scores!$A$2:$A$1646,'Full Score Matrix'!W$3,Scores!$B$2:$B$1646,'Full Score Matrix'!$A5)&gt;0, COUNTIFS(Scores!$A$2:$A$1646,'Full Score Matrix'!W$3,Scores!$B$2:$B$1646,'Full Score Matrix'!$A5),"")</f>
        <v/>
      </c>
      <c r="X5" t="str">
        <f>IF(COUNTIFS(Scores!$A$2:$A$1646,'Full Score Matrix'!X$3,Scores!$B$2:$B$1646,'Full Score Matrix'!$A5)&gt;0, COUNTIFS(Scores!$A$2:$A$1646,'Full Score Matrix'!X$3,Scores!$B$2:$B$1646,'Full Score Matrix'!$A5),"")</f>
        <v/>
      </c>
      <c r="Y5" t="str">
        <f>IF(COUNTIFS(Scores!$A$2:$A$1646,'Full Score Matrix'!Y$3,Scores!$B$2:$B$1646,'Full Score Matrix'!$A5)&gt;0, COUNTIFS(Scores!$A$2:$A$1646,'Full Score Matrix'!Y$3,Scores!$B$2:$B$1646,'Full Score Matrix'!$A5),"")</f>
        <v/>
      </c>
      <c r="Z5" t="str">
        <f>IF(COUNTIFS(Scores!$A$2:$A$1646,'Full Score Matrix'!Z$3,Scores!$B$2:$B$1646,'Full Score Matrix'!$A5)&gt;0, COUNTIFS(Scores!$A$2:$A$1646,'Full Score Matrix'!Z$3,Scores!$B$2:$B$1646,'Full Score Matrix'!$A5),"")</f>
        <v/>
      </c>
      <c r="AA5" t="str">
        <f>IF(COUNTIFS(Scores!$A$2:$A$1646,'Full Score Matrix'!AA$3,Scores!$B$2:$B$1646,'Full Score Matrix'!$A5)&gt;0, COUNTIFS(Scores!$A$2:$A$1646,'Full Score Matrix'!AA$3,Scores!$B$2:$B$1646,'Full Score Matrix'!$A5),"")</f>
        <v/>
      </c>
      <c r="AB5" t="str">
        <f>IF(COUNTIFS(Scores!$A$2:$A$1646,'Full Score Matrix'!AB$3,Scores!$B$2:$B$1646,'Full Score Matrix'!$A5)&gt;0, COUNTIFS(Scores!$A$2:$A$1646,'Full Score Matrix'!AB$3,Scores!$B$2:$B$1646,'Full Score Matrix'!$A5),"")</f>
        <v/>
      </c>
      <c r="AC5" t="str">
        <f>IF(COUNTIFS(Scores!$A$2:$A$1646,'Full Score Matrix'!AC$3,Scores!$B$2:$B$1646,'Full Score Matrix'!$A5)&gt;0, COUNTIFS(Scores!$A$2:$A$1646,'Full Score Matrix'!AC$3,Scores!$B$2:$B$1646,'Full Score Matrix'!$A5),"")</f>
        <v/>
      </c>
      <c r="AD5" t="str">
        <f>IF(COUNTIFS(Scores!$A$2:$A$1646,'Full Score Matrix'!AD$3,Scores!$B$2:$B$1646,'Full Score Matrix'!$A5)&gt;0, COUNTIFS(Scores!$A$2:$A$1646,'Full Score Matrix'!AD$3,Scores!$B$2:$B$1646,'Full Score Matrix'!$A5),"")</f>
        <v/>
      </c>
      <c r="AE5" t="str">
        <f>IF(COUNTIFS(Scores!$A$2:$A$1646,'Full Score Matrix'!AE$3,Scores!$B$2:$B$1646,'Full Score Matrix'!$A5)&gt;0, COUNTIFS(Scores!$A$2:$A$1646,'Full Score Matrix'!AE$3,Scores!$B$2:$B$1646,'Full Score Matrix'!$A5),"")</f>
        <v/>
      </c>
      <c r="AF5" t="str">
        <f>IF(COUNTIFS(Scores!$A$2:$A$1646,'Full Score Matrix'!AF$3,Scores!$B$2:$B$1646,'Full Score Matrix'!$A5)&gt;0, COUNTIFS(Scores!$A$2:$A$1646,'Full Score Matrix'!AF$3,Scores!$B$2:$B$1646,'Full Score Matrix'!$A5),"")</f>
        <v/>
      </c>
    </row>
    <row r="6" spans="1:32" x14ac:dyDescent="0.3">
      <c r="A6" s="4">
        <v>2</v>
      </c>
      <c r="B6" t="str">
        <f>IF(COUNTIFS(Scores!$A$2:$A$1646,'Full Score Matrix'!B$3,Scores!$B$2:$B$1646,'Full Score Matrix'!$A6)&gt;0, COUNTIFS(Scores!$A$2:$A$1646,'Full Score Matrix'!B$3,Scores!$B$2:$B$1646,'Full Score Matrix'!$A6),"")</f>
        <v/>
      </c>
      <c r="C6" t="str">
        <f>IF(COUNTIFS(Scores!$A$2:$A$1646,'Full Score Matrix'!C$3,Scores!$B$2:$B$1646,'Full Score Matrix'!$A6)&gt;0, COUNTIFS(Scores!$A$2:$A$1646,'Full Score Matrix'!C$3,Scores!$B$2:$B$1646,'Full Score Matrix'!$A6),"")</f>
        <v/>
      </c>
      <c r="D6" t="str">
        <f>IF(COUNTIFS(Scores!$A$2:$A$1646,'Full Score Matrix'!D$3,Scores!$B$2:$B$1646,'Full Score Matrix'!$A6)&gt;0, COUNTIFS(Scores!$A$2:$A$1646,'Full Score Matrix'!D$3,Scores!$B$2:$B$1646,'Full Score Matrix'!$A6),"")</f>
        <v/>
      </c>
      <c r="E6">
        <f>IF(COUNTIFS(Scores!$A$2:$A$1646,'Full Score Matrix'!E$3,Scores!$B$2:$B$1646,'Full Score Matrix'!$A6)&gt;0, COUNTIFS(Scores!$A$2:$A$1646,'Full Score Matrix'!E$3,Scores!$B$2:$B$1646,'Full Score Matrix'!$A6),"")</f>
        <v>1</v>
      </c>
      <c r="F6" t="str">
        <f>IF(COUNTIFS(Scores!$A$2:$A$1646,'Full Score Matrix'!F$3,Scores!$B$2:$B$1646,'Full Score Matrix'!$A6)&gt;0, COUNTIFS(Scores!$A$2:$A$1646,'Full Score Matrix'!F$3,Scores!$B$2:$B$1646,'Full Score Matrix'!$A6),"")</f>
        <v/>
      </c>
      <c r="G6" t="str">
        <f>IF(COUNTIFS(Scores!$A$2:$A$1646,'Full Score Matrix'!G$3,Scores!$B$2:$B$1646,'Full Score Matrix'!$A6)&gt;0, COUNTIFS(Scores!$A$2:$A$1646,'Full Score Matrix'!G$3,Scores!$B$2:$B$1646,'Full Score Matrix'!$A6),"")</f>
        <v/>
      </c>
      <c r="H6" t="str">
        <f>IF(COUNTIFS(Scores!$A$2:$A$1646,'Full Score Matrix'!H$3,Scores!$B$2:$B$1646,'Full Score Matrix'!$A6)&gt;0, COUNTIFS(Scores!$A$2:$A$1646,'Full Score Matrix'!H$3,Scores!$B$2:$B$1646,'Full Score Matrix'!$A6),"")</f>
        <v/>
      </c>
      <c r="I6" t="str">
        <f>IF(COUNTIFS(Scores!$A$2:$A$1646,'Full Score Matrix'!I$3,Scores!$B$2:$B$1646,'Full Score Matrix'!$A6)&gt;0, COUNTIFS(Scores!$A$2:$A$1646,'Full Score Matrix'!I$3,Scores!$B$2:$B$1646,'Full Score Matrix'!$A6),"")</f>
        <v/>
      </c>
      <c r="J6">
        <f>IF(COUNTIFS(Scores!$A$2:$A$1646,'Full Score Matrix'!J$3,Scores!$B$2:$B$1646,'Full Score Matrix'!$A6)&gt;0, COUNTIFS(Scores!$A$2:$A$1646,'Full Score Matrix'!J$3,Scores!$B$2:$B$1646,'Full Score Matrix'!$A6),"")</f>
        <v>1</v>
      </c>
      <c r="K6" t="str">
        <f>IF(COUNTIFS(Scores!$A$2:$A$1646,'Full Score Matrix'!K$3,Scores!$B$2:$B$1646,'Full Score Matrix'!$A6)&gt;0, COUNTIFS(Scores!$A$2:$A$1646,'Full Score Matrix'!K$3,Scores!$B$2:$B$1646,'Full Score Matrix'!$A6),"")</f>
        <v/>
      </c>
      <c r="L6">
        <f>IF(COUNTIFS(Scores!$A$2:$A$1646,'Full Score Matrix'!L$3,Scores!$B$2:$B$1646,'Full Score Matrix'!$A6)&gt;0, COUNTIFS(Scores!$A$2:$A$1646,'Full Score Matrix'!L$3,Scores!$B$2:$B$1646,'Full Score Matrix'!$A6),"")</f>
        <v>1</v>
      </c>
      <c r="M6" t="str">
        <f>IF(COUNTIFS(Scores!$A$2:$A$1646,'Full Score Matrix'!M$3,Scores!$B$2:$B$1646,'Full Score Matrix'!$A6)&gt;0, COUNTIFS(Scores!$A$2:$A$1646,'Full Score Matrix'!M$3,Scores!$B$2:$B$1646,'Full Score Matrix'!$A6),"")</f>
        <v/>
      </c>
      <c r="N6" t="str">
        <f>IF(COUNTIFS(Scores!$A$2:$A$1646,'Full Score Matrix'!N$3,Scores!$B$2:$B$1646,'Full Score Matrix'!$A6)&gt;0, COUNTIFS(Scores!$A$2:$A$1646,'Full Score Matrix'!N$3,Scores!$B$2:$B$1646,'Full Score Matrix'!$A6),"")</f>
        <v/>
      </c>
      <c r="O6" t="str">
        <f>IF(COUNTIFS(Scores!$A$2:$A$1646,'Full Score Matrix'!O$3,Scores!$B$2:$B$1646,'Full Score Matrix'!$A6)&gt;0, COUNTIFS(Scores!$A$2:$A$1646,'Full Score Matrix'!O$3,Scores!$B$2:$B$1646,'Full Score Matrix'!$A6),"")</f>
        <v/>
      </c>
      <c r="P6" t="str">
        <f>IF(COUNTIFS(Scores!$A$2:$A$1646,'Full Score Matrix'!P$3,Scores!$B$2:$B$1646,'Full Score Matrix'!$A6)&gt;0, COUNTIFS(Scores!$A$2:$A$1646,'Full Score Matrix'!P$3,Scores!$B$2:$B$1646,'Full Score Matrix'!$A6),"")</f>
        <v/>
      </c>
      <c r="Q6" t="str">
        <f>IF(COUNTIFS(Scores!$A$2:$A$1646,'Full Score Matrix'!Q$3,Scores!$B$2:$B$1646,'Full Score Matrix'!$A6)&gt;0, COUNTIFS(Scores!$A$2:$A$1646,'Full Score Matrix'!Q$3,Scores!$B$2:$B$1646,'Full Score Matrix'!$A6),"")</f>
        <v/>
      </c>
      <c r="R6" t="str">
        <f>IF(COUNTIFS(Scores!$A$2:$A$1646,'Full Score Matrix'!R$3,Scores!$B$2:$B$1646,'Full Score Matrix'!$A6)&gt;0, COUNTIFS(Scores!$A$2:$A$1646,'Full Score Matrix'!R$3,Scores!$B$2:$B$1646,'Full Score Matrix'!$A6),"")</f>
        <v/>
      </c>
      <c r="S6" t="str">
        <f>IF(COUNTIFS(Scores!$A$2:$A$1646,'Full Score Matrix'!S$3,Scores!$B$2:$B$1646,'Full Score Matrix'!$A6)&gt;0, COUNTIFS(Scores!$A$2:$A$1646,'Full Score Matrix'!S$3,Scores!$B$2:$B$1646,'Full Score Matrix'!$A6),"")</f>
        <v/>
      </c>
      <c r="T6" t="str">
        <f>IF(COUNTIFS(Scores!$A$2:$A$1646,'Full Score Matrix'!T$3,Scores!$B$2:$B$1646,'Full Score Matrix'!$A6)&gt;0, COUNTIFS(Scores!$A$2:$A$1646,'Full Score Matrix'!T$3,Scores!$B$2:$B$1646,'Full Score Matrix'!$A6),"")</f>
        <v/>
      </c>
      <c r="U6" t="str">
        <f>IF(COUNTIFS(Scores!$A$2:$A$1646,'Full Score Matrix'!U$3,Scores!$B$2:$B$1646,'Full Score Matrix'!$A6)&gt;0, COUNTIFS(Scores!$A$2:$A$1646,'Full Score Matrix'!U$3,Scores!$B$2:$B$1646,'Full Score Matrix'!$A6),"")</f>
        <v/>
      </c>
      <c r="V6" t="str">
        <f>IF(COUNTIFS(Scores!$A$2:$A$1646,'Full Score Matrix'!V$3,Scores!$B$2:$B$1646,'Full Score Matrix'!$A6)&gt;0, COUNTIFS(Scores!$A$2:$A$1646,'Full Score Matrix'!V$3,Scores!$B$2:$B$1646,'Full Score Matrix'!$A6),"")</f>
        <v/>
      </c>
      <c r="W6" t="str">
        <f>IF(COUNTIFS(Scores!$A$2:$A$1646,'Full Score Matrix'!W$3,Scores!$B$2:$B$1646,'Full Score Matrix'!$A6)&gt;0, COUNTIFS(Scores!$A$2:$A$1646,'Full Score Matrix'!W$3,Scores!$B$2:$B$1646,'Full Score Matrix'!$A6),"")</f>
        <v/>
      </c>
      <c r="X6" t="str">
        <f>IF(COUNTIFS(Scores!$A$2:$A$1646,'Full Score Matrix'!X$3,Scores!$B$2:$B$1646,'Full Score Matrix'!$A6)&gt;0, COUNTIFS(Scores!$A$2:$A$1646,'Full Score Matrix'!X$3,Scores!$B$2:$B$1646,'Full Score Matrix'!$A6),"")</f>
        <v/>
      </c>
      <c r="Y6" t="str">
        <f>IF(COUNTIFS(Scores!$A$2:$A$1646,'Full Score Matrix'!Y$3,Scores!$B$2:$B$1646,'Full Score Matrix'!$A6)&gt;0, COUNTIFS(Scores!$A$2:$A$1646,'Full Score Matrix'!Y$3,Scores!$B$2:$B$1646,'Full Score Matrix'!$A6),"")</f>
        <v/>
      </c>
      <c r="Z6" t="str">
        <f>IF(COUNTIFS(Scores!$A$2:$A$1646,'Full Score Matrix'!Z$3,Scores!$B$2:$B$1646,'Full Score Matrix'!$A6)&gt;0, COUNTIFS(Scores!$A$2:$A$1646,'Full Score Matrix'!Z$3,Scores!$B$2:$B$1646,'Full Score Matrix'!$A6),"")</f>
        <v/>
      </c>
      <c r="AA6" t="str">
        <f>IF(COUNTIFS(Scores!$A$2:$A$1646,'Full Score Matrix'!AA$3,Scores!$B$2:$B$1646,'Full Score Matrix'!$A6)&gt;0, COUNTIFS(Scores!$A$2:$A$1646,'Full Score Matrix'!AA$3,Scores!$B$2:$B$1646,'Full Score Matrix'!$A6),"")</f>
        <v/>
      </c>
      <c r="AB6" t="str">
        <f>IF(COUNTIFS(Scores!$A$2:$A$1646,'Full Score Matrix'!AB$3,Scores!$B$2:$B$1646,'Full Score Matrix'!$A6)&gt;0, COUNTIFS(Scores!$A$2:$A$1646,'Full Score Matrix'!AB$3,Scores!$B$2:$B$1646,'Full Score Matrix'!$A6),"")</f>
        <v/>
      </c>
      <c r="AC6" t="str">
        <f>IF(COUNTIFS(Scores!$A$2:$A$1646,'Full Score Matrix'!AC$3,Scores!$B$2:$B$1646,'Full Score Matrix'!$A6)&gt;0, COUNTIFS(Scores!$A$2:$A$1646,'Full Score Matrix'!AC$3,Scores!$B$2:$B$1646,'Full Score Matrix'!$A6),"")</f>
        <v/>
      </c>
      <c r="AD6" t="str">
        <f>IF(COUNTIFS(Scores!$A$2:$A$1646,'Full Score Matrix'!AD$3,Scores!$B$2:$B$1646,'Full Score Matrix'!$A6)&gt;0, COUNTIFS(Scores!$A$2:$A$1646,'Full Score Matrix'!AD$3,Scores!$B$2:$B$1646,'Full Score Matrix'!$A6),"")</f>
        <v/>
      </c>
      <c r="AE6" t="str">
        <f>IF(COUNTIFS(Scores!$A$2:$A$1646,'Full Score Matrix'!AE$3,Scores!$B$2:$B$1646,'Full Score Matrix'!$A6)&gt;0, COUNTIFS(Scores!$A$2:$A$1646,'Full Score Matrix'!AE$3,Scores!$B$2:$B$1646,'Full Score Matrix'!$A6),"")</f>
        <v/>
      </c>
      <c r="AF6" t="str">
        <f>IF(COUNTIFS(Scores!$A$2:$A$1646,'Full Score Matrix'!AF$3,Scores!$B$2:$B$1646,'Full Score Matrix'!$A6)&gt;0, COUNTIFS(Scores!$A$2:$A$1646,'Full Score Matrix'!AF$3,Scores!$B$2:$B$1646,'Full Score Matrix'!$A6),"")</f>
        <v/>
      </c>
    </row>
    <row r="7" spans="1:32" x14ac:dyDescent="0.3">
      <c r="A7" s="4">
        <v>3</v>
      </c>
      <c r="B7" t="str">
        <f>IF(COUNTIFS(Scores!$A$2:$A$1646,'Full Score Matrix'!B$3,Scores!$B$2:$B$1646,'Full Score Matrix'!$A7)&gt;0, COUNTIFS(Scores!$A$2:$A$1646,'Full Score Matrix'!B$3,Scores!$B$2:$B$1646,'Full Score Matrix'!$A7),"")</f>
        <v/>
      </c>
      <c r="C7" t="str">
        <f>IF(COUNTIFS(Scores!$A$2:$A$1646,'Full Score Matrix'!C$3,Scores!$B$2:$B$1646,'Full Score Matrix'!$A7)&gt;0, COUNTIFS(Scores!$A$2:$A$1646,'Full Score Matrix'!C$3,Scores!$B$2:$B$1646,'Full Score Matrix'!$A7),"")</f>
        <v/>
      </c>
      <c r="D7" t="str">
        <f>IF(COUNTIFS(Scores!$A$2:$A$1646,'Full Score Matrix'!D$3,Scores!$B$2:$B$1646,'Full Score Matrix'!$A7)&gt;0, COUNTIFS(Scores!$A$2:$A$1646,'Full Score Matrix'!D$3,Scores!$B$2:$B$1646,'Full Score Matrix'!$A7),"")</f>
        <v/>
      </c>
      <c r="E7" t="str">
        <f>IF(COUNTIFS(Scores!$A$2:$A$1646,'Full Score Matrix'!E$3,Scores!$B$2:$B$1646,'Full Score Matrix'!$A7)&gt;0, COUNTIFS(Scores!$A$2:$A$1646,'Full Score Matrix'!E$3,Scores!$B$2:$B$1646,'Full Score Matrix'!$A7),"")</f>
        <v/>
      </c>
      <c r="F7" t="str">
        <f>IF(COUNTIFS(Scores!$A$2:$A$1646,'Full Score Matrix'!F$3,Scores!$B$2:$B$1646,'Full Score Matrix'!$A7)&gt;0, COUNTIFS(Scores!$A$2:$A$1646,'Full Score Matrix'!F$3,Scores!$B$2:$B$1646,'Full Score Matrix'!$A7),"")</f>
        <v/>
      </c>
      <c r="G7" t="str">
        <f>IF(COUNTIFS(Scores!$A$2:$A$1646,'Full Score Matrix'!G$3,Scores!$B$2:$B$1646,'Full Score Matrix'!$A7)&gt;0, COUNTIFS(Scores!$A$2:$A$1646,'Full Score Matrix'!G$3,Scores!$B$2:$B$1646,'Full Score Matrix'!$A7),"")</f>
        <v/>
      </c>
      <c r="H7" t="str">
        <f>IF(COUNTIFS(Scores!$A$2:$A$1646,'Full Score Matrix'!H$3,Scores!$B$2:$B$1646,'Full Score Matrix'!$A7)&gt;0, COUNTIFS(Scores!$A$2:$A$1646,'Full Score Matrix'!H$3,Scores!$B$2:$B$1646,'Full Score Matrix'!$A7),"")</f>
        <v/>
      </c>
      <c r="I7" t="str">
        <f>IF(COUNTIFS(Scores!$A$2:$A$1646,'Full Score Matrix'!I$3,Scores!$B$2:$B$1646,'Full Score Matrix'!$A7)&gt;0, COUNTIFS(Scores!$A$2:$A$1646,'Full Score Matrix'!I$3,Scores!$B$2:$B$1646,'Full Score Matrix'!$A7),"")</f>
        <v/>
      </c>
      <c r="J7" t="str">
        <f>IF(COUNTIFS(Scores!$A$2:$A$1646,'Full Score Matrix'!J$3,Scores!$B$2:$B$1646,'Full Score Matrix'!$A7)&gt;0, COUNTIFS(Scores!$A$2:$A$1646,'Full Score Matrix'!J$3,Scores!$B$2:$B$1646,'Full Score Matrix'!$A7),"")</f>
        <v/>
      </c>
      <c r="K7" t="str">
        <f>IF(COUNTIFS(Scores!$A$2:$A$1646,'Full Score Matrix'!K$3,Scores!$B$2:$B$1646,'Full Score Matrix'!$A7)&gt;0, COUNTIFS(Scores!$A$2:$A$1646,'Full Score Matrix'!K$3,Scores!$B$2:$B$1646,'Full Score Matrix'!$A7),"")</f>
        <v/>
      </c>
      <c r="L7" t="str">
        <f>IF(COUNTIFS(Scores!$A$2:$A$1646,'Full Score Matrix'!L$3,Scores!$B$2:$B$1646,'Full Score Matrix'!$A7)&gt;0, COUNTIFS(Scores!$A$2:$A$1646,'Full Score Matrix'!L$3,Scores!$B$2:$B$1646,'Full Score Matrix'!$A7),"")</f>
        <v/>
      </c>
      <c r="M7" t="str">
        <f>IF(COUNTIFS(Scores!$A$2:$A$1646,'Full Score Matrix'!M$3,Scores!$B$2:$B$1646,'Full Score Matrix'!$A7)&gt;0, COUNTIFS(Scores!$A$2:$A$1646,'Full Score Matrix'!M$3,Scores!$B$2:$B$1646,'Full Score Matrix'!$A7),"")</f>
        <v/>
      </c>
      <c r="N7" t="str">
        <f>IF(COUNTIFS(Scores!$A$2:$A$1646,'Full Score Matrix'!N$3,Scores!$B$2:$B$1646,'Full Score Matrix'!$A7)&gt;0, COUNTIFS(Scores!$A$2:$A$1646,'Full Score Matrix'!N$3,Scores!$B$2:$B$1646,'Full Score Matrix'!$A7),"")</f>
        <v/>
      </c>
      <c r="O7" t="str">
        <f>IF(COUNTIFS(Scores!$A$2:$A$1646,'Full Score Matrix'!O$3,Scores!$B$2:$B$1646,'Full Score Matrix'!$A7)&gt;0, COUNTIFS(Scores!$A$2:$A$1646,'Full Score Matrix'!O$3,Scores!$B$2:$B$1646,'Full Score Matrix'!$A7),"")</f>
        <v/>
      </c>
      <c r="P7" t="str">
        <f>IF(COUNTIFS(Scores!$A$2:$A$1646,'Full Score Matrix'!P$3,Scores!$B$2:$B$1646,'Full Score Matrix'!$A7)&gt;0, COUNTIFS(Scores!$A$2:$A$1646,'Full Score Matrix'!P$3,Scores!$B$2:$B$1646,'Full Score Matrix'!$A7),"")</f>
        <v/>
      </c>
      <c r="Q7">
        <f>IF(COUNTIFS(Scores!$A$2:$A$1646,'Full Score Matrix'!Q$3,Scores!$B$2:$B$1646,'Full Score Matrix'!$A7)&gt;0, COUNTIFS(Scores!$A$2:$A$1646,'Full Score Matrix'!Q$3,Scores!$B$2:$B$1646,'Full Score Matrix'!$A7),"")</f>
        <v>1</v>
      </c>
      <c r="R7">
        <f>IF(COUNTIFS(Scores!$A$2:$A$1646,'Full Score Matrix'!R$3,Scores!$B$2:$B$1646,'Full Score Matrix'!$A7)&gt;0, COUNTIFS(Scores!$A$2:$A$1646,'Full Score Matrix'!R$3,Scores!$B$2:$B$1646,'Full Score Matrix'!$A7),"")</f>
        <v>1</v>
      </c>
      <c r="S7">
        <f>IF(COUNTIFS(Scores!$A$2:$A$1646,'Full Score Matrix'!S$3,Scores!$B$2:$B$1646,'Full Score Matrix'!$A7)&gt;0, COUNTIFS(Scores!$A$2:$A$1646,'Full Score Matrix'!S$3,Scores!$B$2:$B$1646,'Full Score Matrix'!$A7),"")</f>
        <v>1</v>
      </c>
      <c r="T7" t="str">
        <f>IF(COUNTIFS(Scores!$A$2:$A$1646,'Full Score Matrix'!T$3,Scores!$B$2:$B$1646,'Full Score Matrix'!$A7)&gt;0, COUNTIFS(Scores!$A$2:$A$1646,'Full Score Matrix'!T$3,Scores!$B$2:$B$1646,'Full Score Matrix'!$A7),"")</f>
        <v/>
      </c>
      <c r="U7" t="str">
        <f>IF(COUNTIFS(Scores!$A$2:$A$1646,'Full Score Matrix'!U$3,Scores!$B$2:$B$1646,'Full Score Matrix'!$A7)&gt;0, COUNTIFS(Scores!$A$2:$A$1646,'Full Score Matrix'!U$3,Scores!$B$2:$B$1646,'Full Score Matrix'!$A7),"")</f>
        <v/>
      </c>
      <c r="V7" t="str">
        <f>IF(COUNTIFS(Scores!$A$2:$A$1646,'Full Score Matrix'!V$3,Scores!$B$2:$B$1646,'Full Score Matrix'!$A7)&gt;0, COUNTIFS(Scores!$A$2:$A$1646,'Full Score Matrix'!V$3,Scores!$B$2:$B$1646,'Full Score Matrix'!$A7),"")</f>
        <v/>
      </c>
      <c r="W7" t="str">
        <f>IF(COUNTIFS(Scores!$A$2:$A$1646,'Full Score Matrix'!W$3,Scores!$B$2:$B$1646,'Full Score Matrix'!$A7)&gt;0, COUNTIFS(Scores!$A$2:$A$1646,'Full Score Matrix'!W$3,Scores!$B$2:$B$1646,'Full Score Matrix'!$A7),"")</f>
        <v/>
      </c>
      <c r="X7" t="str">
        <f>IF(COUNTIFS(Scores!$A$2:$A$1646,'Full Score Matrix'!X$3,Scores!$B$2:$B$1646,'Full Score Matrix'!$A7)&gt;0, COUNTIFS(Scores!$A$2:$A$1646,'Full Score Matrix'!X$3,Scores!$B$2:$B$1646,'Full Score Matrix'!$A7),"")</f>
        <v/>
      </c>
      <c r="Y7" t="str">
        <f>IF(COUNTIFS(Scores!$A$2:$A$1646,'Full Score Matrix'!Y$3,Scores!$B$2:$B$1646,'Full Score Matrix'!$A7)&gt;0, COUNTIFS(Scores!$A$2:$A$1646,'Full Score Matrix'!Y$3,Scores!$B$2:$B$1646,'Full Score Matrix'!$A7),"")</f>
        <v/>
      </c>
      <c r="Z7" t="str">
        <f>IF(COUNTIFS(Scores!$A$2:$A$1646,'Full Score Matrix'!Z$3,Scores!$B$2:$B$1646,'Full Score Matrix'!$A7)&gt;0, COUNTIFS(Scores!$A$2:$A$1646,'Full Score Matrix'!Z$3,Scores!$B$2:$B$1646,'Full Score Matrix'!$A7),"")</f>
        <v/>
      </c>
      <c r="AA7" t="str">
        <f>IF(COUNTIFS(Scores!$A$2:$A$1646,'Full Score Matrix'!AA$3,Scores!$B$2:$B$1646,'Full Score Matrix'!$A7)&gt;0, COUNTIFS(Scores!$A$2:$A$1646,'Full Score Matrix'!AA$3,Scores!$B$2:$B$1646,'Full Score Matrix'!$A7),"")</f>
        <v/>
      </c>
      <c r="AB7" t="str">
        <f>IF(COUNTIFS(Scores!$A$2:$A$1646,'Full Score Matrix'!AB$3,Scores!$B$2:$B$1646,'Full Score Matrix'!$A7)&gt;0, COUNTIFS(Scores!$A$2:$A$1646,'Full Score Matrix'!AB$3,Scores!$B$2:$B$1646,'Full Score Matrix'!$A7),"")</f>
        <v/>
      </c>
      <c r="AC7" t="str">
        <f>IF(COUNTIFS(Scores!$A$2:$A$1646,'Full Score Matrix'!AC$3,Scores!$B$2:$B$1646,'Full Score Matrix'!$A7)&gt;0, COUNTIFS(Scores!$A$2:$A$1646,'Full Score Matrix'!AC$3,Scores!$B$2:$B$1646,'Full Score Matrix'!$A7),"")</f>
        <v/>
      </c>
      <c r="AD7" t="str">
        <f>IF(COUNTIFS(Scores!$A$2:$A$1646,'Full Score Matrix'!AD$3,Scores!$B$2:$B$1646,'Full Score Matrix'!$A7)&gt;0, COUNTIFS(Scores!$A$2:$A$1646,'Full Score Matrix'!AD$3,Scores!$B$2:$B$1646,'Full Score Matrix'!$A7),"")</f>
        <v/>
      </c>
      <c r="AE7" t="str">
        <f>IF(COUNTIFS(Scores!$A$2:$A$1646,'Full Score Matrix'!AE$3,Scores!$B$2:$B$1646,'Full Score Matrix'!$A7)&gt;0, COUNTIFS(Scores!$A$2:$A$1646,'Full Score Matrix'!AE$3,Scores!$B$2:$B$1646,'Full Score Matrix'!$A7),"")</f>
        <v/>
      </c>
      <c r="AF7" t="str">
        <f>IF(COUNTIFS(Scores!$A$2:$A$1646,'Full Score Matrix'!AF$3,Scores!$B$2:$B$1646,'Full Score Matrix'!$A7)&gt;0, COUNTIFS(Scores!$A$2:$A$1646,'Full Score Matrix'!AF$3,Scores!$B$2:$B$1646,'Full Score Matrix'!$A7),"")</f>
        <v/>
      </c>
    </row>
    <row r="8" spans="1:32" x14ac:dyDescent="0.3">
      <c r="A8" s="4">
        <v>4</v>
      </c>
      <c r="B8" t="str">
        <f>IF(COUNTIFS(Scores!$A$2:$A$1646,'Full Score Matrix'!B$3,Scores!$B$2:$B$1646,'Full Score Matrix'!$A8)&gt;0, COUNTIFS(Scores!$A$2:$A$1646,'Full Score Matrix'!B$3,Scores!$B$2:$B$1646,'Full Score Matrix'!$A8),"")</f>
        <v/>
      </c>
      <c r="C8" t="str">
        <f>IF(COUNTIFS(Scores!$A$2:$A$1646,'Full Score Matrix'!C$3,Scores!$B$2:$B$1646,'Full Score Matrix'!$A8)&gt;0, COUNTIFS(Scores!$A$2:$A$1646,'Full Score Matrix'!C$3,Scores!$B$2:$B$1646,'Full Score Matrix'!$A8),"")</f>
        <v/>
      </c>
      <c r="D8" t="str">
        <f>IF(COUNTIFS(Scores!$A$2:$A$1646,'Full Score Matrix'!D$3,Scores!$B$2:$B$1646,'Full Score Matrix'!$A8)&gt;0, COUNTIFS(Scores!$A$2:$A$1646,'Full Score Matrix'!D$3,Scores!$B$2:$B$1646,'Full Score Matrix'!$A8),"")</f>
        <v/>
      </c>
      <c r="E8" t="str">
        <f>IF(COUNTIFS(Scores!$A$2:$A$1646,'Full Score Matrix'!E$3,Scores!$B$2:$B$1646,'Full Score Matrix'!$A8)&gt;0, COUNTIFS(Scores!$A$2:$A$1646,'Full Score Matrix'!E$3,Scores!$B$2:$B$1646,'Full Score Matrix'!$A8),"")</f>
        <v/>
      </c>
      <c r="F8" t="str">
        <f>IF(COUNTIFS(Scores!$A$2:$A$1646,'Full Score Matrix'!F$3,Scores!$B$2:$B$1646,'Full Score Matrix'!$A8)&gt;0, COUNTIFS(Scores!$A$2:$A$1646,'Full Score Matrix'!F$3,Scores!$B$2:$B$1646,'Full Score Matrix'!$A8),"")</f>
        <v/>
      </c>
      <c r="G8" t="str">
        <f>IF(COUNTIFS(Scores!$A$2:$A$1646,'Full Score Matrix'!G$3,Scores!$B$2:$B$1646,'Full Score Matrix'!$A8)&gt;0, COUNTIFS(Scores!$A$2:$A$1646,'Full Score Matrix'!G$3,Scores!$B$2:$B$1646,'Full Score Matrix'!$A8),"")</f>
        <v/>
      </c>
      <c r="H8" t="str">
        <f>IF(COUNTIFS(Scores!$A$2:$A$1646,'Full Score Matrix'!H$3,Scores!$B$2:$B$1646,'Full Score Matrix'!$A8)&gt;0, COUNTIFS(Scores!$A$2:$A$1646,'Full Score Matrix'!H$3,Scores!$B$2:$B$1646,'Full Score Matrix'!$A8),"")</f>
        <v/>
      </c>
      <c r="I8" t="str">
        <f>IF(COUNTIFS(Scores!$A$2:$A$1646,'Full Score Matrix'!I$3,Scores!$B$2:$B$1646,'Full Score Matrix'!$A8)&gt;0, COUNTIFS(Scores!$A$2:$A$1646,'Full Score Matrix'!I$3,Scores!$B$2:$B$1646,'Full Score Matrix'!$A8),"")</f>
        <v/>
      </c>
      <c r="J8">
        <f>IF(COUNTIFS(Scores!$A$2:$A$1646,'Full Score Matrix'!J$3,Scores!$B$2:$B$1646,'Full Score Matrix'!$A8)&gt;0, COUNTIFS(Scores!$A$2:$A$1646,'Full Score Matrix'!J$3,Scores!$B$2:$B$1646,'Full Score Matrix'!$A8),"")</f>
        <v>3</v>
      </c>
      <c r="K8">
        <f>IF(COUNTIFS(Scores!$A$2:$A$1646,'Full Score Matrix'!K$3,Scores!$B$2:$B$1646,'Full Score Matrix'!$A8)&gt;0, COUNTIFS(Scores!$A$2:$A$1646,'Full Score Matrix'!K$3,Scores!$B$2:$B$1646,'Full Score Matrix'!$A8),"")</f>
        <v>1</v>
      </c>
      <c r="L8">
        <f>IF(COUNTIFS(Scores!$A$2:$A$1646,'Full Score Matrix'!L$3,Scores!$B$2:$B$1646,'Full Score Matrix'!$A8)&gt;0, COUNTIFS(Scores!$A$2:$A$1646,'Full Score Matrix'!L$3,Scores!$B$2:$B$1646,'Full Score Matrix'!$A8),"")</f>
        <v>1</v>
      </c>
      <c r="M8">
        <f>IF(COUNTIFS(Scores!$A$2:$A$1646,'Full Score Matrix'!M$3,Scores!$B$2:$B$1646,'Full Score Matrix'!$A8)&gt;0, COUNTIFS(Scores!$A$2:$A$1646,'Full Score Matrix'!M$3,Scores!$B$2:$B$1646,'Full Score Matrix'!$A8),"")</f>
        <v>5</v>
      </c>
      <c r="N8">
        <f>IF(COUNTIFS(Scores!$A$2:$A$1646,'Full Score Matrix'!N$3,Scores!$B$2:$B$1646,'Full Score Matrix'!$A8)&gt;0, COUNTIFS(Scores!$A$2:$A$1646,'Full Score Matrix'!N$3,Scores!$B$2:$B$1646,'Full Score Matrix'!$A8),"")</f>
        <v>2</v>
      </c>
      <c r="O8">
        <f>IF(COUNTIFS(Scores!$A$2:$A$1646,'Full Score Matrix'!O$3,Scores!$B$2:$B$1646,'Full Score Matrix'!$A8)&gt;0, COUNTIFS(Scores!$A$2:$A$1646,'Full Score Matrix'!O$3,Scores!$B$2:$B$1646,'Full Score Matrix'!$A8),"")</f>
        <v>1</v>
      </c>
      <c r="P8">
        <f>IF(COUNTIFS(Scores!$A$2:$A$1646,'Full Score Matrix'!P$3,Scores!$B$2:$B$1646,'Full Score Matrix'!$A8)&gt;0, COUNTIFS(Scores!$A$2:$A$1646,'Full Score Matrix'!P$3,Scores!$B$2:$B$1646,'Full Score Matrix'!$A8),"")</f>
        <v>5</v>
      </c>
      <c r="Q8">
        <f>IF(COUNTIFS(Scores!$A$2:$A$1646,'Full Score Matrix'!Q$3,Scores!$B$2:$B$1646,'Full Score Matrix'!$A8)&gt;0, COUNTIFS(Scores!$A$2:$A$1646,'Full Score Matrix'!Q$3,Scores!$B$2:$B$1646,'Full Score Matrix'!$A8),"")</f>
        <v>1</v>
      </c>
      <c r="R8">
        <f>IF(COUNTIFS(Scores!$A$2:$A$1646,'Full Score Matrix'!R$3,Scores!$B$2:$B$1646,'Full Score Matrix'!$A8)&gt;0, COUNTIFS(Scores!$A$2:$A$1646,'Full Score Matrix'!R$3,Scores!$B$2:$B$1646,'Full Score Matrix'!$A8),"")</f>
        <v>1</v>
      </c>
      <c r="S8" t="str">
        <f>IF(COUNTIFS(Scores!$A$2:$A$1646,'Full Score Matrix'!S$3,Scores!$B$2:$B$1646,'Full Score Matrix'!$A8)&gt;0, COUNTIFS(Scores!$A$2:$A$1646,'Full Score Matrix'!S$3,Scores!$B$2:$B$1646,'Full Score Matrix'!$A8),"")</f>
        <v/>
      </c>
      <c r="T8" t="str">
        <f>IF(COUNTIFS(Scores!$A$2:$A$1646,'Full Score Matrix'!T$3,Scores!$B$2:$B$1646,'Full Score Matrix'!$A8)&gt;0, COUNTIFS(Scores!$A$2:$A$1646,'Full Score Matrix'!T$3,Scores!$B$2:$B$1646,'Full Score Matrix'!$A8),"")</f>
        <v/>
      </c>
      <c r="U8" t="str">
        <f>IF(COUNTIFS(Scores!$A$2:$A$1646,'Full Score Matrix'!U$3,Scores!$B$2:$B$1646,'Full Score Matrix'!$A8)&gt;0, COUNTIFS(Scores!$A$2:$A$1646,'Full Score Matrix'!U$3,Scores!$B$2:$B$1646,'Full Score Matrix'!$A8),"")</f>
        <v/>
      </c>
      <c r="V8" t="str">
        <f>IF(COUNTIFS(Scores!$A$2:$A$1646,'Full Score Matrix'!V$3,Scores!$B$2:$B$1646,'Full Score Matrix'!$A8)&gt;0, COUNTIFS(Scores!$A$2:$A$1646,'Full Score Matrix'!V$3,Scores!$B$2:$B$1646,'Full Score Matrix'!$A8),"")</f>
        <v/>
      </c>
      <c r="W8" t="str">
        <f>IF(COUNTIFS(Scores!$A$2:$A$1646,'Full Score Matrix'!W$3,Scores!$B$2:$B$1646,'Full Score Matrix'!$A8)&gt;0, COUNTIFS(Scores!$A$2:$A$1646,'Full Score Matrix'!W$3,Scores!$B$2:$B$1646,'Full Score Matrix'!$A8),"")</f>
        <v/>
      </c>
      <c r="X8" t="str">
        <f>IF(COUNTIFS(Scores!$A$2:$A$1646,'Full Score Matrix'!X$3,Scores!$B$2:$B$1646,'Full Score Matrix'!$A8)&gt;0, COUNTIFS(Scores!$A$2:$A$1646,'Full Score Matrix'!X$3,Scores!$B$2:$B$1646,'Full Score Matrix'!$A8),"")</f>
        <v/>
      </c>
      <c r="Y8" t="str">
        <f>IF(COUNTIFS(Scores!$A$2:$A$1646,'Full Score Matrix'!Y$3,Scores!$B$2:$B$1646,'Full Score Matrix'!$A8)&gt;0, COUNTIFS(Scores!$A$2:$A$1646,'Full Score Matrix'!Y$3,Scores!$B$2:$B$1646,'Full Score Matrix'!$A8),"")</f>
        <v/>
      </c>
      <c r="Z8" t="str">
        <f>IF(COUNTIFS(Scores!$A$2:$A$1646,'Full Score Matrix'!Z$3,Scores!$B$2:$B$1646,'Full Score Matrix'!$A8)&gt;0, COUNTIFS(Scores!$A$2:$A$1646,'Full Score Matrix'!Z$3,Scores!$B$2:$B$1646,'Full Score Matrix'!$A8),"")</f>
        <v/>
      </c>
      <c r="AA8" t="str">
        <f>IF(COUNTIFS(Scores!$A$2:$A$1646,'Full Score Matrix'!AA$3,Scores!$B$2:$B$1646,'Full Score Matrix'!$A8)&gt;0, COUNTIFS(Scores!$A$2:$A$1646,'Full Score Matrix'!AA$3,Scores!$B$2:$B$1646,'Full Score Matrix'!$A8),"")</f>
        <v/>
      </c>
      <c r="AB8" t="str">
        <f>IF(COUNTIFS(Scores!$A$2:$A$1646,'Full Score Matrix'!AB$3,Scores!$B$2:$B$1646,'Full Score Matrix'!$A8)&gt;0, COUNTIFS(Scores!$A$2:$A$1646,'Full Score Matrix'!AB$3,Scores!$B$2:$B$1646,'Full Score Matrix'!$A8),"")</f>
        <v/>
      </c>
      <c r="AC8" t="str">
        <f>IF(COUNTIFS(Scores!$A$2:$A$1646,'Full Score Matrix'!AC$3,Scores!$B$2:$B$1646,'Full Score Matrix'!$A8)&gt;0, COUNTIFS(Scores!$A$2:$A$1646,'Full Score Matrix'!AC$3,Scores!$B$2:$B$1646,'Full Score Matrix'!$A8),"")</f>
        <v/>
      </c>
      <c r="AD8" t="str">
        <f>IF(COUNTIFS(Scores!$A$2:$A$1646,'Full Score Matrix'!AD$3,Scores!$B$2:$B$1646,'Full Score Matrix'!$A8)&gt;0, COUNTIFS(Scores!$A$2:$A$1646,'Full Score Matrix'!AD$3,Scores!$B$2:$B$1646,'Full Score Matrix'!$A8),"")</f>
        <v/>
      </c>
      <c r="AE8" t="str">
        <f>IF(COUNTIFS(Scores!$A$2:$A$1646,'Full Score Matrix'!AE$3,Scores!$B$2:$B$1646,'Full Score Matrix'!$A8)&gt;0, COUNTIFS(Scores!$A$2:$A$1646,'Full Score Matrix'!AE$3,Scores!$B$2:$B$1646,'Full Score Matrix'!$A8),"")</f>
        <v/>
      </c>
      <c r="AF8" t="str">
        <f>IF(COUNTIFS(Scores!$A$2:$A$1646,'Full Score Matrix'!AF$3,Scores!$B$2:$B$1646,'Full Score Matrix'!$A8)&gt;0, COUNTIFS(Scores!$A$2:$A$1646,'Full Score Matrix'!AF$3,Scores!$B$2:$B$1646,'Full Score Matrix'!$A8),"")</f>
        <v/>
      </c>
    </row>
    <row r="9" spans="1:32" x14ac:dyDescent="0.3">
      <c r="A9" s="4">
        <v>5</v>
      </c>
      <c r="B9" t="str">
        <f>IF(COUNTIFS(Scores!$A$2:$A$1646,'Full Score Matrix'!B$3,Scores!$B$2:$B$1646,'Full Score Matrix'!$A9)&gt;0, COUNTIFS(Scores!$A$2:$A$1646,'Full Score Matrix'!B$3,Scores!$B$2:$B$1646,'Full Score Matrix'!$A9),"")</f>
        <v/>
      </c>
      <c r="C9" t="str">
        <f>IF(COUNTIFS(Scores!$A$2:$A$1646,'Full Score Matrix'!C$3,Scores!$B$2:$B$1646,'Full Score Matrix'!$A9)&gt;0, COUNTIFS(Scores!$A$2:$A$1646,'Full Score Matrix'!C$3,Scores!$B$2:$B$1646,'Full Score Matrix'!$A9),"")</f>
        <v/>
      </c>
      <c r="D9" t="str">
        <f>IF(COUNTIFS(Scores!$A$2:$A$1646,'Full Score Matrix'!D$3,Scores!$B$2:$B$1646,'Full Score Matrix'!$A9)&gt;0, COUNTIFS(Scores!$A$2:$A$1646,'Full Score Matrix'!D$3,Scores!$B$2:$B$1646,'Full Score Matrix'!$A9),"")</f>
        <v/>
      </c>
      <c r="E9" t="str">
        <f>IF(COUNTIFS(Scores!$A$2:$A$1646,'Full Score Matrix'!E$3,Scores!$B$2:$B$1646,'Full Score Matrix'!$A9)&gt;0, COUNTIFS(Scores!$A$2:$A$1646,'Full Score Matrix'!E$3,Scores!$B$2:$B$1646,'Full Score Matrix'!$A9),"")</f>
        <v/>
      </c>
      <c r="F9" t="str">
        <f>IF(COUNTIFS(Scores!$A$2:$A$1646,'Full Score Matrix'!F$3,Scores!$B$2:$B$1646,'Full Score Matrix'!$A9)&gt;0, COUNTIFS(Scores!$A$2:$A$1646,'Full Score Matrix'!F$3,Scores!$B$2:$B$1646,'Full Score Matrix'!$A9),"")</f>
        <v/>
      </c>
      <c r="G9" t="str">
        <f>IF(COUNTIFS(Scores!$A$2:$A$1646,'Full Score Matrix'!G$3,Scores!$B$2:$B$1646,'Full Score Matrix'!$A9)&gt;0, COUNTIFS(Scores!$A$2:$A$1646,'Full Score Matrix'!G$3,Scores!$B$2:$B$1646,'Full Score Matrix'!$A9),"")</f>
        <v/>
      </c>
      <c r="H9" t="str">
        <f>IF(COUNTIFS(Scores!$A$2:$A$1646,'Full Score Matrix'!H$3,Scores!$B$2:$B$1646,'Full Score Matrix'!$A9)&gt;0, COUNTIFS(Scores!$A$2:$A$1646,'Full Score Matrix'!H$3,Scores!$B$2:$B$1646,'Full Score Matrix'!$A9),"")</f>
        <v/>
      </c>
      <c r="I9">
        <f>IF(COUNTIFS(Scores!$A$2:$A$1646,'Full Score Matrix'!I$3,Scores!$B$2:$B$1646,'Full Score Matrix'!$A9)&gt;0, COUNTIFS(Scores!$A$2:$A$1646,'Full Score Matrix'!I$3,Scores!$B$2:$B$1646,'Full Score Matrix'!$A9),"")</f>
        <v>1</v>
      </c>
      <c r="J9">
        <f>IF(COUNTIFS(Scores!$A$2:$A$1646,'Full Score Matrix'!J$3,Scores!$B$2:$B$1646,'Full Score Matrix'!$A9)&gt;0, COUNTIFS(Scores!$A$2:$A$1646,'Full Score Matrix'!J$3,Scores!$B$2:$B$1646,'Full Score Matrix'!$A9),"")</f>
        <v>4</v>
      </c>
      <c r="K9">
        <f>IF(COUNTIFS(Scores!$A$2:$A$1646,'Full Score Matrix'!K$3,Scores!$B$2:$B$1646,'Full Score Matrix'!$A9)&gt;0, COUNTIFS(Scores!$A$2:$A$1646,'Full Score Matrix'!K$3,Scores!$B$2:$B$1646,'Full Score Matrix'!$A9),"")</f>
        <v>1</v>
      </c>
      <c r="L9">
        <f>IF(COUNTIFS(Scores!$A$2:$A$1646,'Full Score Matrix'!L$3,Scores!$B$2:$B$1646,'Full Score Matrix'!$A9)&gt;0, COUNTIFS(Scores!$A$2:$A$1646,'Full Score Matrix'!L$3,Scores!$B$2:$B$1646,'Full Score Matrix'!$A9),"")</f>
        <v>5</v>
      </c>
      <c r="M9">
        <f>IF(COUNTIFS(Scores!$A$2:$A$1646,'Full Score Matrix'!M$3,Scores!$B$2:$B$1646,'Full Score Matrix'!$A9)&gt;0, COUNTIFS(Scores!$A$2:$A$1646,'Full Score Matrix'!M$3,Scores!$B$2:$B$1646,'Full Score Matrix'!$A9),"")</f>
        <v>3</v>
      </c>
      <c r="N9">
        <f>IF(COUNTIFS(Scores!$A$2:$A$1646,'Full Score Matrix'!N$3,Scores!$B$2:$B$1646,'Full Score Matrix'!$A9)&gt;0, COUNTIFS(Scores!$A$2:$A$1646,'Full Score Matrix'!N$3,Scores!$B$2:$B$1646,'Full Score Matrix'!$A9),"")</f>
        <v>7</v>
      </c>
      <c r="O9" t="str">
        <f>IF(COUNTIFS(Scores!$A$2:$A$1646,'Full Score Matrix'!O$3,Scores!$B$2:$B$1646,'Full Score Matrix'!$A9)&gt;0, COUNTIFS(Scores!$A$2:$A$1646,'Full Score Matrix'!O$3,Scores!$B$2:$B$1646,'Full Score Matrix'!$A9),"")</f>
        <v/>
      </c>
      <c r="P9">
        <f>IF(COUNTIFS(Scores!$A$2:$A$1646,'Full Score Matrix'!P$3,Scores!$B$2:$B$1646,'Full Score Matrix'!$A9)&gt;0, COUNTIFS(Scores!$A$2:$A$1646,'Full Score Matrix'!P$3,Scores!$B$2:$B$1646,'Full Score Matrix'!$A9),"")</f>
        <v>5</v>
      </c>
      <c r="Q9">
        <f>IF(COUNTIFS(Scores!$A$2:$A$1646,'Full Score Matrix'!Q$3,Scores!$B$2:$B$1646,'Full Score Matrix'!$A9)&gt;0, COUNTIFS(Scores!$A$2:$A$1646,'Full Score Matrix'!Q$3,Scores!$B$2:$B$1646,'Full Score Matrix'!$A9),"")</f>
        <v>3</v>
      </c>
      <c r="R9">
        <f>IF(COUNTIFS(Scores!$A$2:$A$1646,'Full Score Matrix'!R$3,Scores!$B$2:$B$1646,'Full Score Matrix'!$A9)&gt;0, COUNTIFS(Scores!$A$2:$A$1646,'Full Score Matrix'!R$3,Scores!$B$2:$B$1646,'Full Score Matrix'!$A9),"")</f>
        <v>1</v>
      </c>
      <c r="S9" t="str">
        <f>IF(COUNTIFS(Scores!$A$2:$A$1646,'Full Score Matrix'!S$3,Scores!$B$2:$B$1646,'Full Score Matrix'!$A9)&gt;0, COUNTIFS(Scores!$A$2:$A$1646,'Full Score Matrix'!S$3,Scores!$B$2:$B$1646,'Full Score Matrix'!$A9),"")</f>
        <v/>
      </c>
      <c r="T9" t="str">
        <f>IF(COUNTIFS(Scores!$A$2:$A$1646,'Full Score Matrix'!T$3,Scores!$B$2:$B$1646,'Full Score Matrix'!$A9)&gt;0, COUNTIFS(Scores!$A$2:$A$1646,'Full Score Matrix'!T$3,Scores!$B$2:$B$1646,'Full Score Matrix'!$A9),"")</f>
        <v/>
      </c>
      <c r="U9" t="str">
        <f>IF(COUNTIFS(Scores!$A$2:$A$1646,'Full Score Matrix'!U$3,Scores!$B$2:$B$1646,'Full Score Matrix'!$A9)&gt;0, COUNTIFS(Scores!$A$2:$A$1646,'Full Score Matrix'!U$3,Scores!$B$2:$B$1646,'Full Score Matrix'!$A9),"")</f>
        <v/>
      </c>
      <c r="V9" t="str">
        <f>IF(COUNTIFS(Scores!$A$2:$A$1646,'Full Score Matrix'!V$3,Scores!$B$2:$B$1646,'Full Score Matrix'!$A9)&gt;0, COUNTIFS(Scores!$A$2:$A$1646,'Full Score Matrix'!V$3,Scores!$B$2:$B$1646,'Full Score Matrix'!$A9),"")</f>
        <v/>
      </c>
      <c r="W9" t="str">
        <f>IF(COUNTIFS(Scores!$A$2:$A$1646,'Full Score Matrix'!W$3,Scores!$B$2:$B$1646,'Full Score Matrix'!$A9)&gt;0, COUNTIFS(Scores!$A$2:$A$1646,'Full Score Matrix'!W$3,Scores!$B$2:$B$1646,'Full Score Matrix'!$A9),"")</f>
        <v/>
      </c>
      <c r="X9" t="str">
        <f>IF(COUNTIFS(Scores!$A$2:$A$1646,'Full Score Matrix'!X$3,Scores!$B$2:$B$1646,'Full Score Matrix'!$A9)&gt;0, COUNTIFS(Scores!$A$2:$A$1646,'Full Score Matrix'!X$3,Scores!$B$2:$B$1646,'Full Score Matrix'!$A9),"")</f>
        <v/>
      </c>
      <c r="Y9" t="str">
        <f>IF(COUNTIFS(Scores!$A$2:$A$1646,'Full Score Matrix'!Y$3,Scores!$B$2:$B$1646,'Full Score Matrix'!$A9)&gt;0, COUNTIFS(Scores!$A$2:$A$1646,'Full Score Matrix'!Y$3,Scores!$B$2:$B$1646,'Full Score Matrix'!$A9),"")</f>
        <v/>
      </c>
      <c r="Z9" t="str">
        <f>IF(COUNTIFS(Scores!$A$2:$A$1646,'Full Score Matrix'!Z$3,Scores!$B$2:$B$1646,'Full Score Matrix'!$A9)&gt;0, COUNTIFS(Scores!$A$2:$A$1646,'Full Score Matrix'!Z$3,Scores!$B$2:$B$1646,'Full Score Matrix'!$A9),"")</f>
        <v/>
      </c>
      <c r="AA9" t="str">
        <f>IF(COUNTIFS(Scores!$A$2:$A$1646,'Full Score Matrix'!AA$3,Scores!$B$2:$B$1646,'Full Score Matrix'!$A9)&gt;0, COUNTIFS(Scores!$A$2:$A$1646,'Full Score Matrix'!AA$3,Scores!$B$2:$B$1646,'Full Score Matrix'!$A9),"")</f>
        <v/>
      </c>
      <c r="AB9" t="str">
        <f>IF(COUNTIFS(Scores!$A$2:$A$1646,'Full Score Matrix'!AB$3,Scores!$B$2:$B$1646,'Full Score Matrix'!$A9)&gt;0, COUNTIFS(Scores!$A$2:$A$1646,'Full Score Matrix'!AB$3,Scores!$B$2:$B$1646,'Full Score Matrix'!$A9),"")</f>
        <v/>
      </c>
      <c r="AC9" t="str">
        <f>IF(COUNTIFS(Scores!$A$2:$A$1646,'Full Score Matrix'!AC$3,Scores!$B$2:$B$1646,'Full Score Matrix'!$A9)&gt;0, COUNTIFS(Scores!$A$2:$A$1646,'Full Score Matrix'!AC$3,Scores!$B$2:$B$1646,'Full Score Matrix'!$A9),"")</f>
        <v/>
      </c>
      <c r="AD9" t="str">
        <f>IF(COUNTIFS(Scores!$A$2:$A$1646,'Full Score Matrix'!AD$3,Scores!$B$2:$B$1646,'Full Score Matrix'!$A9)&gt;0, COUNTIFS(Scores!$A$2:$A$1646,'Full Score Matrix'!AD$3,Scores!$B$2:$B$1646,'Full Score Matrix'!$A9),"")</f>
        <v/>
      </c>
      <c r="AE9" t="str">
        <f>IF(COUNTIFS(Scores!$A$2:$A$1646,'Full Score Matrix'!AE$3,Scores!$B$2:$B$1646,'Full Score Matrix'!$A9)&gt;0, COUNTIFS(Scores!$A$2:$A$1646,'Full Score Matrix'!AE$3,Scores!$B$2:$B$1646,'Full Score Matrix'!$A9),"")</f>
        <v/>
      </c>
      <c r="AF9" t="str">
        <f>IF(COUNTIFS(Scores!$A$2:$A$1646,'Full Score Matrix'!AF$3,Scores!$B$2:$B$1646,'Full Score Matrix'!$A9)&gt;0, COUNTIFS(Scores!$A$2:$A$1646,'Full Score Matrix'!AF$3,Scores!$B$2:$B$1646,'Full Score Matrix'!$A9),"")</f>
        <v/>
      </c>
    </row>
    <row r="10" spans="1:32" x14ac:dyDescent="0.3">
      <c r="A10" s="4">
        <v>6</v>
      </c>
      <c r="B10" t="str">
        <f>IF(COUNTIFS(Scores!$A$2:$A$1646,'Full Score Matrix'!B$3,Scores!$B$2:$B$1646,'Full Score Matrix'!$A10)&gt;0, COUNTIFS(Scores!$A$2:$A$1646,'Full Score Matrix'!B$3,Scores!$B$2:$B$1646,'Full Score Matrix'!$A10),"")</f>
        <v/>
      </c>
      <c r="C10" t="str">
        <f>IF(COUNTIFS(Scores!$A$2:$A$1646,'Full Score Matrix'!C$3,Scores!$B$2:$B$1646,'Full Score Matrix'!$A10)&gt;0, COUNTIFS(Scores!$A$2:$A$1646,'Full Score Matrix'!C$3,Scores!$B$2:$B$1646,'Full Score Matrix'!$A10),"")</f>
        <v/>
      </c>
      <c r="D10" t="str">
        <f>IF(COUNTIFS(Scores!$A$2:$A$1646,'Full Score Matrix'!D$3,Scores!$B$2:$B$1646,'Full Score Matrix'!$A10)&gt;0, COUNTIFS(Scores!$A$2:$A$1646,'Full Score Matrix'!D$3,Scores!$B$2:$B$1646,'Full Score Matrix'!$A10),"")</f>
        <v/>
      </c>
      <c r="E10" t="str">
        <f>IF(COUNTIFS(Scores!$A$2:$A$1646,'Full Score Matrix'!E$3,Scores!$B$2:$B$1646,'Full Score Matrix'!$A10)&gt;0, COUNTIFS(Scores!$A$2:$A$1646,'Full Score Matrix'!E$3,Scores!$B$2:$B$1646,'Full Score Matrix'!$A10),"")</f>
        <v/>
      </c>
      <c r="F10" t="str">
        <f>IF(COUNTIFS(Scores!$A$2:$A$1646,'Full Score Matrix'!F$3,Scores!$B$2:$B$1646,'Full Score Matrix'!$A10)&gt;0, COUNTIFS(Scores!$A$2:$A$1646,'Full Score Matrix'!F$3,Scores!$B$2:$B$1646,'Full Score Matrix'!$A10),"")</f>
        <v/>
      </c>
      <c r="G10" t="str">
        <f>IF(COUNTIFS(Scores!$A$2:$A$1646,'Full Score Matrix'!G$3,Scores!$B$2:$B$1646,'Full Score Matrix'!$A10)&gt;0, COUNTIFS(Scores!$A$2:$A$1646,'Full Score Matrix'!G$3,Scores!$B$2:$B$1646,'Full Score Matrix'!$A10),"")</f>
        <v/>
      </c>
      <c r="H10" t="str">
        <f>IF(COUNTIFS(Scores!$A$2:$A$1646,'Full Score Matrix'!H$3,Scores!$B$2:$B$1646,'Full Score Matrix'!$A10)&gt;0, COUNTIFS(Scores!$A$2:$A$1646,'Full Score Matrix'!H$3,Scores!$B$2:$B$1646,'Full Score Matrix'!$A10),"")</f>
        <v/>
      </c>
      <c r="I10">
        <f>IF(COUNTIFS(Scores!$A$2:$A$1646,'Full Score Matrix'!I$3,Scores!$B$2:$B$1646,'Full Score Matrix'!$A10)&gt;0, COUNTIFS(Scores!$A$2:$A$1646,'Full Score Matrix'!I$3,Scores!$B$2:$B$1646,'Full Score Matrix'!$A10),"")</f>
        <v>6</v>
      </c>
      <c r="J10">
        <f>IF(COUNTIFS(Scores!$A$2:$A$1646,'Full Score Matrix'!J$3,Scores!$B$2:$B$1646,'Full Score Matrix'!$A10)&gt;0, COUNTIFS(Scores!$A$2:$A$1646,'Full Score Matrix'!J$3,Scores!$B$2:$B$1646,'Full Score Matrix'!$A10),"")</f>
        <v>8</v>
      </c>
      <c r="K10">
        <f>IF(COUNTIFS(Scores!$A$2:$A$1646,'Full Score Matrix'!K$3,Scores!$B$2:$B$1646,'Full Score Matrix'!$A10)&gt;0, COUNTIFS(Scores!$A$2:$A$1646,'Full Score Matrix'!K$3,Scores!$B$2:$B$1646,'Full Score Matrix'!$A10),"")</f>
        <v>8</v>
      </c>
      <c r="L10">
        <f>IF(COUNTIFS(Scores!$A$2:$A$1646,'Full Score Matrix'!L$3,Scores!$B$2:$B$1646,'Full Score Matrix'!$A10)&gt;0, COUNTIFS(Scores!$A$2:$A$1646,'Full Score Matrix'!L$3,Scores!$B$2:$B$1646,'Full Score Matrix'!$A10),"")</f>
        <v>14</v>
      </c>
      <c r="M10">
        <f>IF(COUNTIFS(Scores!$A$2:$A$1646,'Full Score Matrix'!M$3,Scores!$B$2:$B$1646,'Full Score Matrix'!$A10)&gt;0, COUNTIFS(Scores!$A$2:$A$1646,'Full Score Matrix'!M$3,Scores!$B$2:$B$1646,'Full Score Matrix'!$A10),"")</f>
        <v>9</v>
      </c>
      <c r="N10">
        <f>IF(COUNTIFS(Scores!$A$2:$A$1646,'Full Score Matrix'!N$3,Scores!$B$2:$B$1646,'Full Score Matrix'!$A10)&gt;0, COUNTIFS(Scores!$A$2:$A$1646,'Full Score Matrix'!N$3,Scores!$B$2:$B$1646,'Full Score Matrix'!$A10),"")</f>
        <v>8</v>
      </c>
      <c r="O10">
        <f>IF(COUNTIFS(Scores!$A$2:$A$1646,'Full Score Matrix'!O$3,Scores!$B$2:$B$1646,'Full Score Matrix'!$A10)&gt;0, COUNTIFS(Scores!$A$2:$A$1646,'Full Score Matrix'!O$3,Scores!$B$2:$B$1646,'Full Score Matrix'!$A10),"")</f>
        <v>9</v>
      </c>
      <c r="P10">
        <f>IF(COUNTIFS(Scores!$A$2:$A$1646,'Full Score Matrix'!P$3,Scores!$B$2:$B$1646,'Full Score Matrix'!$A10)&gt;0, COUNTIFS(Scores!$A$2:$A$1646,'Full Score Matrix'!P$3,Scores!$B$2:$B$1646,'Full Score Matrix'!$A10),"")</f>
        <v>7</v>
      </c>
      <c r="Q10">
        <f>IF(COUNTIFS(Scores!$A$2:$A$1646,'Full Score Matrix'!Q$3,Scores!$B$2:$B$1646,'Full Score Matrix'!$A10)&gt;0, COUNTIFS(Scores!$A$2:$A$1646,'Full Score Matrix'!Q$3,Scores!$B$2:$B$1646,'Full Score Matrix'!$A10),"")</f>
        <v>7</v>
      </c>
      <c r="R10">
        <f>IF(COUNTIFS(Scores!$A$2:$A$1646,'Full Score Matrix'!R$3,Scores!$B$2:$B$1646,'Full Score Matrix'!$A10)&gt;0, COUNTIFS(Scores!$A$2:$A$1646,'Full Score Matrix'!R$3,Scores!$B$2:$B$1646,'Full Score Matrix'!$A10),"")</f>
        <v>4</v>
      </c>
      <c r="S10">
        <f>IF(COUNTIFS(Scores!$A$2:$A$1646,'Full Score Matrix'!S$3,Scores!$B$2:$B$1646,'Full Score Matrix'!$A10)&gt;0, COUNTIFS(Scores!$A$2:$A$1646,'Full Score Matrix'!S$3,Scores!$B$2:$B$1646,'Full Score Matrix'!$A10),"")</f>
        <v>4</v>
      </c>
      <c r="T10">
        <f>IF(COUNTIFS(Scores!$A$2:$A$1646,'Full Score Matrix'!T$3,Scores!$B$2:$B$1646,'Full Score Matrix'!$A10)&gt;0, COUNTIFS(Scores!$A$2:$A$1646,'Full Score Matrix'!T$3,Scores!$B$2:$B$1646,'Full Score Matrix'!$A10),"")</f>
        <v>2</v>
      </c>
      <c r="U10">
        <f>IF(COUNTIFS(Scores!$A$2:$A$1646,'Full Score Matrix'!U$3,Scores!$B$2:$B$1646,'Full Score Matrix'!$A10)&gt;0, COUNTIFS(Scores!$A$2:$A$1646,'Full Score Matrix'!U$3,Scores!$B$2:$B$1646,'Full Score Matrix'!$A10),"")</f>
        <v>1</v>
      </c>
      <c r="V10">
        <f>IF(COUNTIFS(Scores!$A$2:$A$1646,'Full Score Matrix'!V$3,Scores!$B$2:$B$1646,'Full Score Matrix'!$A10)&gt;0, COUNTIFS(Scores!$A$2:$A$1646,'Full Score Matrix'!V$3,Scores!$B$2:$B$1646,'Full Score Matrix'!$A10),"")</f>
        <v>1</v>
      </c>
      <c r="W10" t="str">
        <f>IF(COUNTIFS(Scores!$A$2:$A$1646,'Full Score Matrix'!W$3,Scores!$B$2:$B$1646,'Full Score Matrix'!$A10)&gt;0, COUNTIFS(Scores!$A$2:$A$1646,'Full Score Matrix'!W$3,Scores!$B$2:$B$1646,'Full Score Matrix'!$A10),"")</f>
        <v/>
      </c>
      <c r="X10" t="str">
        <f>IF(COUNTIFS(Scores!$A$2:$A$1646,'Full Score Matrix'!X$3,Scores!$B$2:$B$1646,'Full Score Matrix'!$A10)&gt;0, COUNTIFS(Scores!$A$2:$A$1646,'Full Score Matrix'!X$3,Scores!$B$2:$B$1646,'Full Score Matrix'!$A10),"")</f>
        <v/>
      </c>
      <c r="Y10">
        <f>IF(COUNTIFS(Scores!$A$2:$A$1646,'Full Score Matrix'!Y$3,Scores!$B$2:$B$1646,'Full Score Matrix'!$A10)&gt;0, COUNTIFS(Scores!$A$2:$A$1646,'Full Score Matrix'!Y$3,Scores!$B$2:$B$1646,'Full Score Matrix'!$A10),"")</f>
        <v>1</v>
      </c>
      <c r="Z10" t="str">
        <f>IF(COUNTIFS(Scores!$A$2:$A$1646,'Full Score Matrix'!Z$3,Scores!$B$2:$B$1646,'Full Score Matrix'!$A10)&gt;0, COUNTIFS(Scores!$A$2:$A$1646,'Full Score Matrix'!Z$3,Scores!$B$2:$B$1646,'Full Score Matrix'!$A10),"")</f>
        <v/>
      </c>
      <c r="AA10" t="str">
        <f>IF(COUNTIFS(Scores!$A$2:$A$1646,'Full Score Matrix'!AA$3,Scores!$B$2:$B$1646,'Full Score Matrix'!$A10)&gt;0, COUNTIFS(Scores!$A$2:$A$1646,'Full Score Matrix'!AA$3,Scores!$B$2:$B$1646,'Full Score Matrix'!$A10),"")</f>
        <v/>
      </c>
      <c r="AB10" t="str">
        <f>IF(COUNTIFS(Scores!$A$2:$A$1646,'Full Score Matrix'!AB$3,Scores!$B$2:$B$1646,'Full Score Matrix'!$A10)&gt;0, COUNTIFS(Scores!$A$2:$A$1646,'Full Score Matrix'!AB$3,Scores!$B$2:$B$1646,'Full Score Matrix'!$A10),"")</f>
        <v/>
      </c>
      <c r="AC10" t="str">
        <f>IF(COUNTIFS(Scores!$A$2:$A$1646,'Full Score Matrix'!AC$3,Scores!$B$2:$B$1646,'Full Score Matrix'!$A10)&gt;0, COUNTIFS(Scores!$A$2:$A$1646,'Full Score Matrix'!AC$3,Scores!$B$2:$B$1646,'Full Score Matrix'!$A10),"")</f>
        <v/>
      </c>
      <c r="AD10" t="str">
        <f>IF(COUNTIFS(Scores!$A$2:$A$1646,'Full Score Matrix'!AD$3,Scores!$B$2:$B$1646,'Full Score Matrix'!$A10)&gt;0, COUNTIFS(Scores!$A$2:$A$1646,'Full Score Matrix'!AD$3,Scores!$B$2:$B$1646,'Full Score Matrix'!$A10),"")</f>
        <v/>
      </c>
      <c r="AE10" t="str">
        <f>IF(COUNTIFS(Scores!$A$2:$A$1646,'Full Score Matrix'!AE$3,Scores!$B$2:$B$1646,'Full Score Matrix'!$A10)&gt;0, COUNTIFS(Scores!$A$2:$A$1646,'Full Score Matrix'!AE$3,Scores!$B$2:$B$1646,'Full Score Matrix'!$A10),"")</f>
        <v/>
      </c>
      <c r="AF10" t="str">
        <f>IF(COUNTIFS(Scores!$A$2:$A$1646,'Full Score Matrix'!AF$3,Scores!$B$2:$B$1646,'Full Score Matrix'!$A10)&gt;0, COUNTIFS(Scores!$A$2:$A$1646,'Full Score Matrix'!AF$3,Scores!$B$2:$B$1646,'Full Score Matrix'!$A10),"")</f>
        <v/>
      </c>
    </row>
    <row r="11" spans="1:32" x14ac:dyDescent="0.3">
      <c r="A11" s="4">
        <v>7</v>
      </c>
      <c r="B11" t="str">
        <f>IF(COUNTIFS(Scores!$A$2:$A$1646,'Full Score Matrix'!B$3,Scores!$B$2:$B$1646,'Full Score Matrix'!$A11)&gt;0, COUNTIFS(Scores!$A$2:$A$1646,'Full Score Matrix'!B$3,Scores!$B$2:$B$1646,'Full Score Matrix'!$A11),"")</f>
        <v/>
      </c>
      <c r="C11" t="str">
        <f>IF(COUNTIFS(Scores!$A$2:$A$1646,'Full Score Matrix'!C$3,Scores!$B$2:$B$1646,'Full Score Matrix'!$A11)&gt;0, COUNTIFS(Scores!$A$2:$A$1646,'Full Score Matrix'!C$3,Scores!$B$2:$B$1646,'Full Score Matrix'!$A11),"")</f>
        <v/>
      </c>
      <c r="D11" t="str">
        <f>IF(COUNTIFS(Scores!$A$2:$A$1646,'Full Score Matrix'!D$3,Scores!$B$2:$B$1646,'Full Score Matrix'!$A11)&gt;0, COUNTIFS(Scores!$A$2:$A$1646,'Full Score Matrix'!D$3,Scores!$B$2:$B$1646,'Full Score Matrix'!$A11),"")</f>
        <v/>
      </c>
      <c r="E11" t="str">
        <f>IF(COUNTIFS(Scores!$A$2:$A$1646,'Full Score Matrix'!E$3,Scores!$B$2:$B$1646,'Full Score Matrix'!$A11)&gt;0, COUNTIFS(Scores!$A$2:$A$1646,'Full Score Matrix'!E$3,Scores!$B$2:$B$1646,'Full Score Matrix'!$A11),"")</f>
        <v/>
      </c>
      <c r="F11" t="str">
        <f>IF(COUNTIFS(Scores!$A$2:$A$1646,'Full Score Matrix'!F$3,Scores!$B$2:$B$1646,'Full Score Matrix'!$A11)&gt;0, COUNTIFS(Scores!$A$2:$A$1646,'Full Score Matrix'!F$3,Scores!$B$2:$B$1646,'Full Score Matrix'!$A11),"")</f>
        <v/>
      </c>
      <c r="G11" t="str">
        <f>IF(COUNTIFS(Scores!$A$2:$A$1646,'Full Score Matrix'!G$3,Scores!$B$2:$B$1646,'Full Score Matrix'!$A11)&gt;0, COUNTIFS(Scores!$A$2:$A$1646,'Full Score Matrix'!G$3,Scores!$B$2:$B$1646,'Full Score Matrix'!$A11),"")</f>
        <v/>
      </c>
      <c r="H11" t="str">
        <f>IF(COUNTIFS(Scores!$A$2:$A$1646,'Full Score Matrix'!H$3,Scores!$B$2:$B$1646,'Full Score Matrix'!$A11)&gt;0, COUNTIFS(Scores!$A$2:$A$1646,'Full Score Matrix'!H$3,Scores!$B$2:$B$1646,'Full Score Matrix'!$A11),"")</f>
        <v/>
      </c>
      <c r="I11" t="str">
        <f>IF(COUNTIFS(Scores!$A$2:$A$1646,'Full Score Matrix'!I$3,Scores!$B$2:$B$1646,'Full Score Matrix'!$A11)&gt;0, COUNTIFS(Scores!$A$2:$A$1646,'Full Score Matrix'!I$3,Scores!$B$2:$B$1646,'Full Score Matrix'!$A11),"")</f>
        <v/>
      </c>
      <c r="J11">
        <f>IF(COUNTIFS(Scores!$A$2:$A$1646,'Full Score Matrix'!J$3,Scores!$B$2:$B$1646,'Full Score Matrix'!$A11)&gt;0, COUNTIFS(Scores!$A$2:$A$1646,'Full Score Matrix'!J$3,Scores!$B$2:$B$1646,'Full Score Matrix'!$A11),"")</f>
        <v>19</v>
      </c>
      <c r="K11">
        <f>IF(COUNTIFS(Scores!$A$2:$A$1646,'Full Score Matrix'!K$3,Scores!$B$2:$B$1646,'Full Score Matrix'!$A11)&gt;0, COUNTIFS(Scores!$A$2:$A$1646,'Full Score Matrix'!K$3,Scores!$B$2:$B$1646,'Full Score Matrix'!$A11),"")</f>
        <v>17</v>
      </c>
      <c r="L11">
        <f>IF(COUNTIFS(Scores!$A$2:$A$1646,'Full Score Matrix'!L$3,Scores!$B$2:$B$1646,'Full Score Matrix'!$A11)&gt;0, COUNTIFS(Scores!$A$2:$A$1646,'Full Score Matrix'!L$3,Scores!$B$2:$B$1646,'Full Score Matrix'!$A11),"")</f>
        <v>12</v>
      </c>
      <c r="M11">
        <f>IF(COUNTIFS(Scores!$A$2:$A$1646,'Full Score Matrix'!M$3,Scores!$B$2:$B$1646,'Full Score Matrix'!$A11)&gt;0, COUNTIFS(Scores!$A$2:$A$1646,'Full Score Matrix'!M$3,Scores!$B$2:$B$1646,'Full Score Matrix'!$A11),"")</f>
        <v>24</v>
      </c>
      <c r="N11">
        <f>IF(COUNTIFS(Scores!$A$2:$A$1646,'Full Score Matrix'!N$3,Scores!$B$2:$B$1646,'Full Score Matrix'!$A11)&gt;0, COUNTIFS(Scores!$A$2:$A$1646,'Full Score Matrix'!N$3,Scores!$B$2:$B$1646,'Full Score Matrix'!$A11),"")</f>
        <v>14</v>
      </c>
      <c r="O11">
        <f>IF(COUNTIFS(Scores!$A$2:$A$1646,'Full Score Matrix'!O$3,Scores!$B$2:$B$1646,'Full Score Matrix'!$A11)&gt;0, COUNTIFS(Scores!$A$2:$A$1646,'Full Score Matrix'!O$3,Scores!$B$2:$B$1646,'Full Score Matrix'!$A11),"")</f>
        <v>15</v>
      </c>
      <c r="P11">
        <f>IF(COUNTIFS(Scores!$A$2:$A$1646,'Full Score Matrix'!P$3,Scores!$B$2:$B$1646,'Full Score Matrix'!$A11)&gt;0, COUNTIFS(Scores!$A$2:$A$1646,'Full Score Matrix'!P$3,Scores!$B$2:$B$1646,'Full Score Matrix'!$A11),"")</f>
        <v>11</v>
      </c>
      <c r="Q11">
        <f>IF(COUNTIFS(Scores!$A$2:$A$1646,'Full Score Matrix'!Q$3,Scores!$B$2:$B$1646,'Full Score Matrix'!$A11)&gt;0, COUNTIFS(Scores!$A$2:$A$1646,'Full Score Matrix'!Q$3,Scores!$B$2:$B$1646,'Full Score Matrix'!$A11),"")</f>
        <v>8</v>
      </c>
      <c r="R11">
        <f>IF(COUNTIFS(Scores!$A$2:$A$1646,'Full Score Matrix'!R$3,Scores!$B$2:$B$1646,'Full Score Matrix'!$A11)&gt;0, COUNTIFS(Scores!$A$2:$A$1646,'Full Score Matrix'!R$3,Scores!$B$2:$B$1646,'Full Score Matrix'!$A11),"")</f>
        <v>4</v>
      </c>
      <c r="S11">
        <f>IF(COUNTIFS(Scores!$A$2:$A$1646,'Full Score Matrix'!S$3,Scores!$B$2:$B$1646,'Full Score Matrix'!$A11)&gt;0, COUNTIFS(Scores!$A$2:$A$1646,'Full Score Matrix'!S$3,Scores!$B$2:$B$1646,'Full Score Matrix'!$A11),"")</f>
        <v>6</v>
      </c>
      <c r="T11">
        <f>IF(COUNTIFS(Scores!$A$2:$A$1646,'Full Score Matrix'!T$3,Scores!$B$2:$B$1646,'Full Score Matrix'!$A11)&gt;0, COUNTIFS(Scores!$A$2:$A$1646,'Full Score Matrix'!T$3,Scores!$B$2:$B$1646,'Full Score Matrix'!$A11),"")</f>
        <v>3</v>
      </c>
      <c r="U11">
        <f>IF(COUNTIFS(Scores!$A$2:$A$1646,'Full Score Matrix'!U$3,Scores!$B$2:$B$1646,'Full Score Matrix'!$A11)&gt;0, COUNTIFS(Scores!$A$2:$A$1646,'Full Score Matrix'!U$3,Scores!$B$2:$B$1646,'Full Score Matrix'!$A11),"")</f>
        <v>2</v>
      </c>
      <c r="V11">
        <f>IF(COUNTIFS(Scores!$A$2:$A$1646,'Full Score Matrix'!V$3,Scores!$B$2:$B$1646,'Full Score Matrix'!$A11)&gt;0, COUNTIFS(Scores!$A$2:$A$1646,'Full Score Matrix'!V$3,Scores!$B$2:$B$1646,'Full Score Matrix'!$A11),"")</f>
        <v>3</v>
      </c>
      <c r="W11">
        <f>IF(COUNTIFS(Scores!$A$2:$A$1646,'Full Score Matrix'!W$3,Scores!$B$2:$B$1646,'Full Score Matrix'!$A11)&gt;0, COUNTIFS(Scores!$A$2:$A$1646,'Full Score Matrix'!W$3,Scores!$B$2:$B$1646,'Full Score Matrix'!$A11),"")</f>
        <v>1</v>
      </c>
      <c r="X11" t="str">
        <f>IF(COUNTIFS(Scores!$A$2:$A$1646,'Full Score Matrix'!X$3,Scores!$B$2:$B$1646,'Full Score Matrix'!$A11)&gt;0, COUNTIFS(Scores!$A$2:$A$1646,'Full Score Matrix'!X$3,Scores!$B$2:$B$1646,'Full Score Matrix'!$A11),"")</f>
        <v/>
      </c>
      <c r="Y11" t="str">
        <f>IF(COUNTIFS(Scores!$A$2:$A$1646,'Full Score Matrix'!Y$3,Scores!$B$2:$B$1646,'Full Score Matrix'!$A11)&gt;0, COUNTIFS(Scores!$A$2:$A$1646,'Full Score Matrix'!Y$3,Scores!$B$2:$B$1646,'Full Score Matrix'!$A11),"")</f>
        <v/>
      </c>
      <c r="Z11">
        <f>IF(COUNTIFS(Scores!$A$2:$A$1646,'Full Score Matrix'!Z$3,Scores!$B$2:$B$1646,'Full Score Matrix'!$A11)&gt;0, COUNTIFS(Scores!$A$2:$A$1646,'Full Score Matrix'!Z$3,Scores!$B$2:$B$1646,'Full Score Matrix'!$A11),"")</f>
        <v>1</v>
      </c>
      <c r="AA11" t="str">
        <f>IF(COUNTIFS(Scores!$A$2:$A$1646,'Full Score Matrix'!AA$3,Scores!$B$2:$B$1646,'Full Score Matrix'!$A11)&gt;0, COUNTIFS(Scores!$A$2:$A$1646,'Full Score Matrix'!AA$3,Scores!$B$2:$B$1646,'Full Score Matrix'!$A11),"")</f>
        <v/>
      </c>
      <c r="AB11" t="str">
        <f>IF(COUNTIFS(Scores!$A$2:$A$1646,'Full Score Matrix'!AB$3,Scores!$B$2:$B$1646,'Full Score Matrix'!$A11)&gt;0, COUNTIFS(Scores!$A$2:$A$1646,'Full Score Matrix'!AB$3,Scores!$B$2:$B$1646,'Full Score Matrix'!$A11),"")</f>
        <v/>
      </c>
      <c r="AC11" t="str">
        <f>IF(COUNTIFS(Scores!$A$2:$A$1646,'Full Score Matrix'!AC$3,Scores!$B$2:$B$1646,'Full Score Matrix'!$A11)&gt;0, COUNTIFS(Scores!$A$2:$A$1646,'Full Score Matrix'!AC$3,Scores!$B$2:$B$1646,'Full Score Matrix'!$A11),"")</f>
        <v/>
      </c>
      <c r="AD11" t="str">
        <f>IF(COUNTIFS(Scores!$A$2:$A$1646,'Full Score Matrix'!AD$3,Scores!$B$2:$B$1646,'Full Score Matrix'!$A11)&gt;0, COUNTIFS(Scores!$A$2:$A$1646,'Full Score Matrix'!AD$3,Scores!$B$2:$B$1646,'Full Score Matrix'!$A11),"")</f>
        <v/>
      </c>
      <c r="AE11" t="str">
        <f>IF(COUNTIFS(Scores!$A$2:$A$1646,'Full Score Matrix'!AE$3,Scores!$B$2:$B$1646,'Full Score Matrix'!$A11)&gt;0, COUNTIFS(Scores!$A$2:$A$1646,'Full Score Matrix'!AE$3,Scores!$B$2:$B$1646,'Full Score Matrix'!$A11),"")</f>
        <v/>
      </c>
      <c r="AF11" t="str">
        <f>IF(COUNTIFS(Scores!$A$2:$A$1646,'Full Score Matrix'!AF$3,Scores!$B$2:$B$1646,'Full Score Matrix'!$A11)&gt;0, COUNTIFS(Scores!$A$2:$A$1646,'Full Score Matrix'!AF$3,Scores!$B$2:$B$1646,'Full Score Matrix'!$A11),"")</f>
        <v/>
      </c>
    </row>
    <row r="12" spans="1:32" x14ac:dyDescent="0.3">
      <c r="A12" s="4">
        <v>8</v>
      </c>
      <c r="B12" t="str">
        <f>IF(COUNTIFS(Scores!$A$2:$A$1646,'Full Score Matrix'!B$3,Scores!$B$2:$B$1646,'Full Score Matrix'!$A12)&gt;0, COUNTIFS(Scores!$A$2:$A$1646,'Full Score Matrix'!B$3,Scores!$B$2:$B$1646,'Full Score Matrix'!$A12),"")</f>
        <v/>
      </c>
      <c r="C12" t="str">
        <f>IF(COUNTIFS(Scores!$A$2:$A$1646,'Full Score Matrix'!C$3,Scores!$B$2:$B$1646,'Full Score Matrix'!$A12)&gt;0, COUNTIFS(Scores!$A$2:$A$1646,'Full Score Matrix'!C$3,Scores!$B$2:$B$1646,'Full Score Matrix'!$A12),"")</f>
        <v/>
      </c>
      <c r="D12" t="str">
        <f>IF(COUNTIFS(Scores!$A$2:$A$1646,'Full Score Matrix'!D$3,Scores!$B$2:$B$1646,'Full Score Matrix'!$A12)&gt;0, COUNTIFS(Scores!$A$2:$A$1646,'Full Score Matrix'!D$3,Scores!$B$2:$B$1646,'Full Score Matrix'!$A12),"")</f>
        <v/>
      </c>
      <c r="E12" t="str">
        <f>IF(COUNTIFS(Scores!$A$2:$A$1646,'Full Score Matrix'!E$3,Scores!$B$2:$B$1646,'Full Score Matrix'!$A12)&gt;0, COUNTIFS(Scores!$A$2:$A$1646,'Full Score Matrix'!E$3,Scores!$B$2:$B$1646,'Full Score Matrix'!$A12),"")</f>
        <v/>
      </c>
      <c r="F12" t="str">
        <f>IF(COUNTIFS(Scores!$A$2:$A$1646,'Full Score Matrix'!F$3,Scores!$B$2:$B$1646,'Full Score Matrix'!$A12)&gt;0, COUNTIFS(Scores!$A$2:$A$1646,'Full Score Matrix'!F$3,Scores!$B$2:$B$1646,'Full Score Matrix'!$A12),"")</f>
        <v/>
      </c>
      <c r="G12" t="str">
        <f>IF(COUNTIFS(Scores!$A$2:$A$1646,'Full Score Matrix'!G$3,Scores!$B$2:$B$1646,'Full Score Matrix'!$A12)&gt;0, COUNTIFS(Scores!$A$2:$A$1646,'Full Score Matrix'!G$3,Scores!$B$2:$B$1646,'Full Score Matrix'!$A12),"")</f>
        <v/>
      </c>
      <c r="H12" t="str">
        <f>IF(COUNTIFS(Scores!$A$2:$A$1646,'Full Score Matrix'!H$3,Scores!$B$2:$B$1646,'Full Score Matrix'!$A12)&gt;0, COUNTIFS(Scores!$A$2:$A$1646,'Full Score Matrix'!H$3,Scores!$B$2:$B$1646,'Full Score Matrix'!$A12),"")</f>
        <v/>
      </c>
      <c r="I12" t="str">
        <f>IF(COUNTIFS(Scores!$A$2:$A$1646,'Full Score Matrix'!I$3,Scores!$B$2:$B$1646,'Full Score Matrix'!$A12)&gt;0, COUNTIFS(Scores!$A$2:$A$1646,'Full Score Matrix'!I$3,Scores!$B$2:$B$1646,'Full Score Matrix'!$A12),"")</f>
        <v/>
      </c>
      <c r="J12" t="str">
        <f>IF(COUNTIFS(Scores!$A$2:$A$1646,'Full Score Matrix'!J$3,Scores!$B$2:$B$1646,'Full Score Matrix'!$A12)&gt;0, COUNTIFS(Scores!$A$2:$A$1646,'Full Score Matrix'!J$3,Scores!$B$2:$B$1646,'Full Score Matrix'!$A12),"")</f>
        <v/>
      </c>
      <c r="K12">
        <f>IF(COUNTIFS(Scores!$A$2:$A$1646,'Full Score Matrix'!K$3,Scores!$B$2:$B$1646,'Full Score Matrix'!$A12)&gt;0, COUNTIFS(Scores!$A$2:$A$1646,'Full Score Matrix'!K$3,Scores!$B$2:$B$1646,'Full Score Matrix'!$A12),"")</f>
        <v>35</v>
      </c>
      <c r="L12">
        <f>IF(COUNTIFS(Scores!$A$2:$A$1646,'Full Score Matrix'!L$3,Scores!$B$2:$B$1646,'Full Score Matrix'!$A12)&gt;0, COUNTIFS(Scores!$A$2:$A$1646,'Full Score Matrix'!L$3,Scores!$B$2:$B$1646,'Full Score Matrix'!$A12),"")</f>
        <v>22</v>
      </c>
      <c r="M12">
        <f>IF(COUNTIFS(Scores!$A$2:$A$1646,'Full Score Matrix'!M$3,Scores!$B$2:$B$1646,'Full Score Matrix'!$A12)&gt;0, COUNTIFS(Scores!$A$2:$A$1646,'Full Score Matrix'!M$3,Scores!$B$2:$B$1646,'Full Score Matrix'!$A12),"")</f>
        <v>27</v>
      </c>
      <c r="N12">
        <f>IF(COUNTIFS(Scores!$A$2:$A$1646,'Full Score Matrix'!N$3,Scores!$B$2:$B$1646,'Full Score Matrix'!$A12)&gt;0, COUNTIFS(Scores!$A$2:$A$1646,'Full Score Matrix'!N$3,Scores!$B$2:$B$1646,'Full Score Matrix'!$A12),"")</f>
        <v>33</v>
      </c>
      <c r="O12">
        <f>IF(COUNTIFS(Scores!$A$2:$A$1646,'Full Score Matrix'!O$3,Scores!$B$2:$B$1646,'Full Score Matrix'!$A12)&gt;0, COUNTIFS(Scores!$A$2:$A$1646,'Full Score Matrix'!O$3,Scores!$B$2:$B$1646,'Full Score Matrix'!$A12),"")</f>
        <v>36</v>
      </c>
      <c r="P12">
        <f>IF(COUNTIFS(Scores!$A$2:$A$1646,'Full Score Matrix'!P$3,Scores!$B$2:$B$1646,'Full Score Matrix'!$A12)&gt;0, COUNTIFS(Scores!$A$2:$A$1646,'Full Score Matrix'!P$3,Scores!$B$2:$B$1646,'Full Score Matrix'!$A12),"")</f>
        <v>16</v>
      </c>
      <c r="Q12">
        <f>IF(COUNTIFS(Scores!$A$2:$A$1646,'Full Score Matrix'!Q$3,Scores!$B$2:$B$1646,'Full Score Matrix'!$A12)&gt;0, COUNTIFS(Scores!$A$2:$A$1646,'Full Score Matrix'!Q$3,Scores!$B$2:$B$1646,'Full Score Matrix'!$A12),"")</f>
        <v>7</v>
      </c>
      <c r="R12">
        <f>IF(COUNTIFS(Scores!$A$2:$A$1646,'Full Score Matrix'!R$3,Scores!$B$2:$B$1646,'Full Score Matrix'!$A12)&gt;0, COUNTIFS(Scores!$A$2:$A$1646,'Full Score Matrix'!R$3,Scores!$B$2:$B$1646,'Full Score Matrix'!$A12),"")</f>
        <v>8</v>
      </c>
      <c r="S12">
        <f>IF(COUNTIFS(Scores!$A$2:$A$1646,'Full Score Matrix'!S$3,Scores!$B$2:$B$1646,'Full Score Matrix'!$A12)&gt;0, COUNTIFS(Scores!$A$2:$A$1646,'Full Score Matrix'!S$3,Scores!$B$2:$B$1646,'Full Score Matrix'!$A12),"")</f>
        <v>6</v>
      </c>
      <c r="T12">
        <f>IF(COUNTIFS(Scores!$A$2:$A$1646,'Full Score Matrix'!T$3,Scores!$B$2:$B$1646,'Full Score Matrix'!$A12)&gt;0, COUNTIFS(Scores!$A$2:$A$1646,'Full Score Matrix'!T$3,Scores!$B$2:$B$1646,'Full Score Matrix'!$A12),"")</f>
        <v>3</v>
      </c>
      <c r="U12">
        <f>IF(COUNTIFS(Scores!$A$2:$A$1646,'Full Score Matrix'!U$3,Scores!$B$2:$B$1646,'Full Score Matrix'!$A12)&gt;0, COUNTIFS(Scores!$A$2:$A$1646,'Full Score Matrix'!U$3,Scores!$B$2:$B$1646,'Full Score Matrix'!$A12),"")</f>
        <v>1</v>
      </c>
      <c r="V12">
        <f>IF(COUNTIFS(Scores!$A$2:$A$1646,'Full Score Matrix'!V$3,Scores!$B$2:$B$1646,'Full Score Matrix'!$A12)&gt;0, COUNTIFS(Scores!$A$2:$A$1646,'Full Score Matrix'!V$3,Scores!$B$2:$B$1646,'Full Score Matrix'!$A12),"")</f>
        <v>1</v>
      </c>
      <c r="W12" t="str">
        <f>IF(COUNTIFS(Scores!$A$2:$A$1646,'Full Score Matrix'!W$3,Scores!$B$2:$B$1646,'Full Score Matrix'!$A12)&gt;0, COUNTIFS(Scores!$A$2:$A$1646,'Full Score Matrix'!W$3,Scores!$B$2:$B$1646,'Full Score Matrix'!$A12),"")</f>
        <v/>
      </c>
      <c r="X12" t="str">
        <f>IF(COUNTIFS(Scores!$A$2:$A$1646,'Full Score Matrix'!X$3,Scores!$B$2:$B$1646,'Full Score Matrix'!$A12)&gt;0, COUNTIFS(Scores!$A$2:$A$1646,'Full Score Matrix'!X$3,Scores!$B$2:$B$1646,'Full Score Matrix'!$A12),"")</f>
        <v/>
      </c>
      <c r="Y12" t="str">
        <f>IF(COUNTIFS(Scores!$A$2:$A$1646,'Full Score Matrix'!Y$3,Scores!$B$2:$B$1646,'Full Score Matrix'!$A12)&gt;0, COUNTIFS(Scores!$A$2:$A$1646,'Full Score Matrix'!Y$3,Scores!$B$2:$B$1646,'Full Score Matrix'!$A12),"")</f>
        <v/>
      </c>
      <c r="Z12" t="str">
        <f>IF(COUNTIFS(Scores!$A$2:$A$1646,'Full Score Matrix'!Z$3,Scores!$B$2:$B$1646,'Full Score Matrix'!$A12)&gt;0, COUNTIFS(Scores!$A$2:$A$1646,'Full Score Matrix'!Z$3,Scores!$B$2:$B$1646,'Full Score Matrix'!$A12),"")</f>
        <v/>
      </c>
      <c r="AA12" t="str">
        <f>IF(COUNTIFS(Scores!$A$2:$A$1646,'Full Score Matrix'!AA$3,Scores!$B$2:$B$1646,'Full Score Matrix'!$A12)&gt;0, COUNTIFS(Scores!$A$2:$A$1646,'Full Score Matrix'!AA$3,Scores!$B$2:$B$1646,'Full Score Matrix'!$A12),"")</f>
        <v/>
      </c>
      <c r="AB12" t="str">
        <f>IF(COUNTIFS(Scores!$A$2:$A$1646,'Full Score Matrix'!AB$3,Scores!$B$2:$B$1646,'Full Score Matrix'!$A12)&gt;0, COUNTIFS(Scores!$A$2:$A$1646,'Full Score Matrix'!AB$3,Scores!$B$2:$B$1646,'Full Score Matrix'!$A12),"")</f>
        <v/>
      </c>
      <c r="AC12" t="str">
        <f>IF(COUNTIFS(Scores!$A$2:$A$1646,'Full Score Matrix'!AC$3,Scores!$B$2:$B$1646,'Full Score Matrix'!$A12)&gt;0, COUNTIFS(Scores!$A$2:$A$1646,'Full Score Matrix'!AC$3,Scores!$B$2:$B$1646,'Full Score Matrix'!$A12),"")</f>
        <v/>
      </c>
      <c r="AD12" t="str">
        <f>IF(COUNTIFS(Scores!$A$2:$A$1646,'Full Score Matrix'!AD$3,Scores!$B$2:$B$1646,'Full Score Matrix'!$A12)&gt;0, COUNTIFS(Scores!$A$2:$A$1646,'Full Score Matrix'!AD$3,Scores!$B$2:$B$1646,'Full Score Matrix'!$A12),"")</f>
        <v/>
      </c>
      <c r="AE12" t="str">
        <f>IF(COUNTIFS(Scores!$A$2:$A$1646,'Full Score Matrix'!AE$3,Scores!$B$2:$B$1646,'Full Score Matrix'!$A12)&gt;0, COUNTIFS(Scores!$A$2:$A$1646,'Full Score Matrix'!AE$3,Scores!$B$2:$B$1646,'Full Score Matrix'!$A12),"")</f>
        <v/>
      </c>
      <c r="AF12" t="str">
        <f>IF(COUNTIFS(Scores!$A$2:$A$1646,'Full Score Matrix'!AF$3,Scores!$B$2:$B$1646,'Full Score Matrix'!$A12)&gt;0, COUNTIFS(Scores!$A$2:$A$1646,'Full Score Matrix'!AF$3,Scores!$B$2:$B$1646,'Full Score Matrix'!$A12),"")</f>
        <v/>
      </c>
    </row>
    <row r="13" spans="1:32" x14ac:dyDescent="0.3">
      <c r="A13" s="4">
        <v>9</v>
      </c>
      <c r="B13" t="str">
        <f>IF(COUNTIFS(Scores!$A$2:$A$1646,'Full Score Matrix'!B$3,Scores!$B$2:$B$1646,'Full Score Matrix'!$A13)&gt;0, COUNTIFS(Scores!$A$2:$A$1646,'Full Score Matrix'!B$3,Scores!$B$2:$B$1646,'Full Score Matrix'!$A13),"")</f>
        <v/>
      </c>
      <c r="C13" t="str">
        <f>IF(COUNTIFS(Scores!$A$2:$A$1646,'Full Score Matrix'!C$3,Scores!$B$2:$B$1646,'Full Score Matrix'!$A13)&gt;0, COUNTIFS(Scores!$A$2:$A$1646,'Full Score Matrix'!C$3,Scores!$B$2:$B$1646,'Full Score Matrix'!$A13),"")</f>
        <v/>
      </c>
      <c r="D13" t="str">
        <f>IF(COUNTIFS(Scores!$A$2:$A$1646,'Full Score Matrix'!D$3,Scores!$B$2:$B$1646,'Full Score Matrix'!$A13)&gt;0, COUNTIFS(Scores!$A$2:$A$1646,'Full Score Matrix'!D$3,Scores!$B$2:$B$1646,'Full Score Matrix'!$A13),"")</f>
        <v/>
      </c>
      <c r="E13" t="str">
        <f>IF(COUNTIFS(Scores!$A$2:$A$1646,'Full Score Matrix'!E$3,Scores!$B$2:$B$1646,'Full Score Matrix'!$A13)&gt;0, COUNTIFS(Scores!$A$2:$A$1646,'Full Score Matrix'!E$3,Scores!$B$2:$B$1646,'Full Score Matrix'!$A13),"")</f>
        <v/>
      </c>
      <c r="F13" t="str">
        <f>IF(COUNTIFS(Scores!$A$2:$A$1646,'Full Score Matrix'!F$3,Scores!$B$2:$B$1646,'Full Score Matrix'!$A13)&gt;0, COUNTIFS(Scores!$A$2:$A$1646,'Full Score Matrix'!F$3,Scores!$B$2:$B$1646,'Full Score Matrix'!$A13),"")</f>
        <v/>
      </c>
      <c r="G13" t="str">
        <f>IF(COUNTIFS(Scores!$A$2:$A$1646,'Full Score Matrix'!G$3,Scores!$B$2:$B$1646,'Full Score Matrix'!$A13)&gt;0, COUNTIFS(Scores!$A$2:$A$1646,'Full Score Matrix'!G$3,Scores!$B$2:$B$1646,'Full Score Matrix'!$A13),"")</f>
        <v/>
      </c>
      <c r="H13" t="str">
        <f>IF(COUNTIFS(Scores!$A$2:$A$1646,'Full Score Matrix'!H$3,Scores!$B$2:$B$1646,'Full Score Matrix'!$A13)&gt;0, COUNTIFS(Scores!$A$2:$A$1646,'Full Score Matrix'!H$3,Scores!$B$2:$B$1646,'Full Score Matrix'!$A13),"")</f>
        <v/>
      </c>
      <c r="I13" t="str">
        <f>IF(COUNTIFS(Scores!$A$2:$A$1646,'Full Score Matrix'!I$3,Scores!$B$2:$B$1646,'Full Score Matrix'!$A13)&gt;0, COUNTIFS(Scores!$A$2:$A$1646,'Full Score Matrix'!I$3,Scores!$B$2:$B$1646,'Full Score Matrix'!$A13),"")</f>
        <v/>
      </c>
      <c r="J13" t="str">
        <f>IF(COUNTIFS(Scores!$A$2:$A$1646,'Full Score Matrix'!J$3,Scores!$B$2:$B$1646,'Full Score Matrix'!$A13)&gt;0, COUNTIFS(Scores!$A$2:$A$1646,'Full Score Matrix'!J$3,Scores!$B$2:$B$1646,'Full Score Matrix'!$A13),"")</f>
        <v/>
      </c>
      <c r="K13" t="str">
        <f>IF(COUNTIFS(Scores!$A$2:$A$1646,'Full Score Matrix'!K$3,Scores!$B$2:$B$1646,'Full Score Matrix'!$A13)&gt;0, COUNTIFS(Scores!$A$2:$A$1646,'Full Score Matrix'!K$3,Scores!$B$2:$B$1646,'Full Score Matrix'!$A13),"")</f>
        <v/>
      </c>
      <c r="L13">
        <f>IF(COUNTIFS(Scores!$A$2:$A$1646,'Full Score Matrix'!L$3,Scores!$B$2:$B$1646,'Full Score Matrix'!$A13)&gt;0, COUNTIFS(Scores!$A$2:$A$1646,'Full Score Matrix'!L$3,Scores!$B$2:$B$1646,'Full Score Matrix'!$A13),"")</f>
        <v>44</v>
      </c>
      <c r="M13">
        <f>IF(COUNTIFS(Scores!$A$2:$A$1646,'Full Score Matrix'!M$3,Scores!$B$2:$B$1646,'Full Score Matrix'!$A13)&gt;0, COUNTIFS(Scores!$A$2:$A$1646,'Full Score Matrix'!M$3,Scores!$B$2:$B$1646,'Full Score Matrix'!$A13),"")</f>
        <v>36</v>
      </c>
      <c r="N13">
        <f>IF(COUNTIFS(Scores!$A$2:$A$1646,'Full Score Matrix'!N$3,Scores!$B$2:$B$1646,'Full Score Matrix'!$A13)&gt;0, COUNTIFS(Scores!$A$2:$A$1646,'Full Score Matrix'!N$3,Scores!$B$2:$B$1646,'Full Score Matrix'!$A13),"")</f>
        <v>39</v>
      </c>
      <c r="O13">
        <f>IF(COUNTIFS(Scores!$A$2:$A$1646,'Full Score Matrix'!O$3,Scores!$B$2:$B$1646,'Full Score Matrix'!$A13)&gt;0, COUNTIFS(Scores!$A$2:$A$1646,'Full Score Matrix'!O$3,Scores!$B$2:$B$1646,'Full Score Matrix'!$A13),"")</f>
        <v>41</v>
      </c>
      <c r="P13">
        <f>IF(COUNTIFS(Scores!$A$2:$A$1646,'Full Score Matrix'!P$3,Scores!$B$2:$B$1646,'Full Score Matrix'!$A13)&gt;0, COUNTIFS(Scores!$A$2:$A$1646,'Full Score Matrix'!P$3,Scores!$B$2:$B$1646,'Full Score Matrix'!$A13),"")</f>
        <v>29</v>
      </c>
      <c r="Q13">
        <f>IF(COUNTIFS(Scores!$A$2:$A$1646,'Full Score Matrix'!Q$3,Scores!$B$2:$B$1646,'Full Score Matrix'!$A13)&gt;0, COUNTIFS(Scores!$A$2:$A$1646,'Full Score Matrix'!Q$3,Scores!$B$2:$B$1646,'Full Score Matrix'!$A13),"")</f>
        <v>16</v>
      </c>
      <c r="R13">
        <f>IF(COUNTIFS(Scores!$A$2:$A$1646,'Full Score Matrix'!R$3,Scores!$B$2:$B$1646,'Full Score Matrix'!$A13)&gt;0, COUNTIFS(Scores!$A$2:$A$1646,'Full Score Matrix'!R$3,Scores!$B$2:$B$1646,'Full Score Matrix'!$A13),"")</f>
        <v>16</v>
      </c>
      <c r="S13">
        <f>IF(COUNTIFS(Scores!$A$2:$A$1646,'Full Score Matrix'!S$3,Scores!$B$2:$B$1646,'Full Score Matrix'!$A13)&gt;0, COUNTIFS(Scores!$A$2:$A$1646,'Full Score Matrix'!S$3,Scores!$B$2:$B$1646,'Full Score Matrix'!$A13),"")</f>
        <v>7</v>
      </c>
      <c r="T13">
        <f>IF(COUNTIFS(Scores!$A$2:$A$1646,'Full Score Matrix'!T$3,Scores!$B$2:$B$1646,'Full Score Matrix'!$A13)&gt;0, COUNTIFS(Scores!$A$2:$A$1646,'Full Score Matrix'!T$3,Scores!$B$2:$B$1646,'Full Score Matrix'!$A13),"")</f>
        <v>6</v>
      </c>
      <c r="U13">
        <f>IF(COUNTIFS(Scores!$A$2:$A$1646,'Full Score Matrix'!U$3,Scores!$B$2:$B$1646,'Full Score Matrix'!$A13)&gt;0, COUNTIFS(Scores!$A$2:$A$1646,'Full Score Matrix'!U$3,Scores!$B$2:$B$1646,'Full Score Matrix'!$A13),"")</f>
        <v>4</v>
      </c>
      <c r="V13">
        <f>IF(COUNTIFS(Scores!$A$2:$A$1646,'Full Score Matrix'!V$3,Scores!$B$2:$B$1646,'Full Score Matrix'!$A13)&gt;0, COUNTIFS(Scores!$A$2:$A$1646,'Full Score Matrix'!V$3,Scores!$B$2:$B$1646,'Full Score Matrix'!$A13),"")</f>
        <v>5</v>
      </c>
      <c r="W13">
        <f>IF(COUNTIFS(Scores!$A$2:$A$1646,'Full Score Matrix'!W$3,Scores!$B$2:$B$1646,'Full Score Matrix'!$A13)&gt;0, COUNTIFS(Scores!$A$2:$A$1646,'Full Score Matrix'!W$3,Scores!$B$2:$B$1646,'Full Score Matrix'!$A13),"")</f>
        <v>1</v>
      </c>
      <c r="X13" t="str">
        <f>IF(COUNTIFS(Scores!$A$2:$A$1646,'Full Score Matrix'!X$3,Scores!$B$2:$B$1646,'Full Score Matrix'!$A13)&gt;0, COUNTIFS(Scores!$A$2:$A$1646,'Full Score Matrix'!X$3,Scores!$B$2:$B$1646,'Full Score Matrix'!$A13),"")</f>
        <v/>
      </c>
      <c r="Y13" t="str">
        <f>IF(COUNTIFS(Scores!$A$2:$A$1646,'Full Score Matrix'!Y$3,Scores!$B$2:$B$1646,'Full Score Matrix'!$A13)&gt;0, COUNTIFS(Scores!$A$2:$A$1646,'Full Score Matrix'!Y$3,Scores!$B$2:$B$1646,'Full Score Matrix'!$A13),"")</f>
        <v/>
      </c>
      <c r="Z13" t="str">
        <f>IF(COUNTIFS(Scores!$A$2:$A$1646,'Full Score Matrix'!Z$3,Scores!$B$2:$B$1646,'Full Score Matrix'!$A13)&gt;0, COUNTIFS(Scores!$A$2:$A$1646,'Full Score Matrix'!Z$3,Scores!$B$2:$B$1646,'Full Score Matrix'!$A13),"")</f>
        <v/>
      </c>
      <c r="AA13" t="str">
        <f>IF(COUNTIFS(Scores!$A$2:$A$1646,'Full Score Matrix'!AA$3,Scores!$B$2:$B$1646,'Full Score Matrix'!$A13)&gt;0, COUNTIFS(Scores!$A$2:$A$1646,'Full Score Matrix'!AA$3,Scores!$B$2:$B$1646,'Full Score Matrix'!$A13),"")</f>
        <v/>
      </c>
      <c r="AB13" t="str">
        <f>IF(COUNTIFS(Scores!$A$2:$A$1646,'Full Score Matrix'!AB$3,Scores!$B$2:$B$1646,'Full Score Matrix'!$A13)&gt;0, COUNTIFS(Scores!$A$2:$A$1646,'Full Score Matrix'!AB$3,Scores!$B$2:$B$1646,'Full Score Matrix'!$A13),"")</f>
        <v/>
      </c>
      <c r="AC13" t="str">
        <f>IF(COUNTIFS(Scores!$A$2:$A$1646,'Full Score Matrix'!AC$3,Scores!$B$2:$B$1646,'Full Score Matrix'!$A13)&gt;0, COUNTIFS(Scores!$A$2:$A$1646,'Full Score Matrix'!AC$3,Scores!$B$2:$B$1646,'Full Score Matrix'!$A13),"")</f>
        <v/>
      </c>
      <c r="AD13" t="str">
        <f>IF(COUNTIFS(Scores!$A$2:$A$1646,'Full Score Matrix'!AD$3,Scores!$B$2:$B$1646,'Full Score Matrix'!$A13)&gt;0, COUNTIFS(Scores!$A$2:$A$1646,'Full Score Matrix'!AD$3,Scores!$B$2:$B$1646,'Full Score Matrix'!$A13),"")</f>
        <v/>
      </c>
      <c r="AE13" t="str">
        <f>IF(COUNTIFS(Scores!$A$2:$A$1646,'Full Score Matrix'!AE$3,Scores!$B$2:$B$1646,'Full Score Matrix'!$A13)&gt;0, COUNTIFS(Scores!$A$2:$A$1646,'Full Score Matrix'!AE$3,Scores!$B$2:$B$1646,'Full Score Matrix'!$A13),"")</f>
        <v/>
      </c>
      <c r="AF13" t="str">
        <f>IF(COUNTIFS(Scores!$A$2:$A$1646,'Full Score Matrix'!AF$3,Scores!$B$2:$B$1646,'Full Score Matrix'!$A13)&gt;0, COUNTIFS(Scores!$A$2:$A$1646,'Full Score Matrix'!AF$3,Scores!$B$2:$B$1646,'Full Score Matrix'!$A13),"")</f>
        <v/>
      </c>
    </row>
    <row r="14" spans="1:32" x14ac:dyDescent="0.3">
      <c r="A14" s="4">
        <v>10</v>
      </c>
      <c r="B14" t="str">
        <f>IF(COUNTIFS(Scores!$A$2:$A$1646,'Full Score Matrix'!B$3,Scores!$B$2:$B$1646,'Full Score Matrix'!$A14)&gt;0, COUNTIFS(Scores!$A$2:$A$1646,'Full Score Matrix'!B$3,Scores!$B$2:$B$1646,'Full Score Matrix'!$A14),"")</f>
        <v/>
      </c>
      <c r="C14" t="str">
        <f>IF(COUNTIFS(Scores!$A$2:$A$1646,'Full Score Matrix'!C$3,Scores!$B$2:$B$1646,'Full Score Matrix'!$A14)&gt;0, COUNTIFS(Scores!$A$2:$A$1646,'Full Score Matrix'!C$3,Scores!$B$2:$B$1646,'Full Score Matrix'!$A14),"")</f>
        <v/>
      </c>
      <c r="D14" t="str">
        <f>IF(COUNTIFS(Scores!$A$2:$A$1646,'Full Score Matrix'!D$3,Scores!$B$2:$B$1646,'Full Score Matrix'!$A14)&gt;0, COUNTIFS(Scores!$A$2:$A$1646,'Full Score Matrix'!D$3,Scores!$B$2:$B$1646,'Full Score Matrix'!$A14),"")</f>
        <v/>
      </c>
      <c r="E14" t="str">
        <f>IF(COUNTIFS(Scores!$A$2:$A$1646,'Full Score Matrix'!E$3,Scores!$B$2:$B$1646,'Full Score Matrix'!$A14)&gt;0, COUNTIFS(Scores!$A$2:$A$1646,'Full Score Matrix'!E$3,Scores!$B$2:$B$1646,'Full Score Matrix'!$A14),"")</f>
        <v/>
      </c>
      <c r="F14" t="str">
        <f>IF(COUNTIFS(Scores!$A$2:$A$1646,'Full Score Matrix'!F$3,Scores!$B$2:$B$1646,'Full Score Matrix'!$A14)&gt;0, COUNTIFS(Scores!$A$2:$A$1646,'Full Score Matrix'!F$3,Scores!$B$2:$B$1646,'Full Score Matrix'!$A14),"")</f>
        <v/>
      </c>
      <c r="G14" t="str">
        <f>IF(COUNTIFS(Scores!$A$2:$A$1646,'Full Score Matrix'!G$3,Scores!$B$2:$B$1646,'Full Score Matrix'!$A14)&gt;0, COUNTIFS(Scores!$A$2:$A$1646,'Full Score Matrix'!G$3,Scores!$B$2:$B$1646,'Full Score Matrix'!$A14),"")</f>
        <v/>
      </c>
      <c r="H14" t="str">
        <f>IF(COUNTIFS(Scores!$A$2:$A$1646,'Full Score Matrix'!H$3,Scores!$B$2:$B$1646,'Full Score Matrix'!$A14)&gt;0, COUNTIFS(Scores!$A$2:$A$1646,'Full Score Matrix'!H$3,Scores!$B$2:$B$1646,'Full Score Matrix'!$A14),"")</f>
        <v/>
      </c>
      <c r="I14" t="str">
        <f>IF(COUNTIFS(Scores!$A$2:$A$1646,'Full Score Matrix'!I$3,Scores!$B$2:$B$1646,'Full Score Matrix'!$A14)&gt;0, COUNTIFS(Scores!$A$2:$A$1646,'Full Score Matrix'!I$3,Scores!$B$2:$B$1646,'Full Score Matrix'!$A14),"")</f>
        <v/>
      </c>
      <c r="J14" t="str">
        <f>IF(COUNTIFS(Scores!$A$2:$A$1646,'Full Score Matrix'!J$3,Scores!$B$2:$B$1646,'Full Score Matrix'!$A14)&gt;0, COUNTIFS(Scores!$A$2:$A$1646,'Full Score Matrix'!J$3,Scores!$B$2:$B$1646,'Full Score Matrix'!$A14),"")</f>
        <v/>
      </c>
      <c r="K14" t="str">
        <f>IF(COUNTIFS(Scores!$A$2:$A$1646,'Full Score Matrix'!K$3,Scores!$B$2:$B$1646,'Full Score Matrix'!$A14)&gt;0, COUNTIFS(Scores!$A$2:$A$1646,'Full Score Matrix'!K$3,Scores!$B$2:$B$1646,'Full Score Matrix'!$A14),"")</f>
        <v/>
      </c>
      <c r="L14" t="str">
        <f>IF(COUNTIFS(Scores!$A$2:$A$1646,'Full Score Matrix'!L$3,Scores!$B$2:$B$1646,'Full Score Matrix'!$A14)&gt;0, COUNTIFS(Scores!$A$2:$A$1646,'Full Score Matrix'!L$3,Scores!$B$2:$B$1646,'Full Score Matrix'!$A14),"")</f>
        <v/>
      </c>
      <c r="M14">
        <f>IF(COUNTIFS(Scores!$A$2:$A$1646,'Full Score Matrix'!M$3,Scores!$B$2:$B$1646,'Full Score Matrix'!$A14)&gt;0, COUNTIFS(Scores!$A$2:$A$1646,'Full Score Matrix'!M$3,Scores!$B$2:$B$1646,'Full Score Matrix'!$A14),"")</f>
        <v>71</v>
      </c>
      <c r="N14">
        <f>IF(COUNTIFS(Scores!$A$2:$A$1646,'Full Score Matrix'!N$3,Scores!$B$2:$B$1646,'Full Score Matrix'!$A14)&gt;0, COUNTIFS(Scores!$A$2:$A$1646,'Full Score Matrix'!N$3,Scores!$B$2:$B$1646,'Full Score Matrix'!$A14),"")</f>
        <v>38</v>
      </c>
      <c r="O14">
        <f>IF(COUNTIFS(Scores!$A$2:$A$1646,'Full Score Matrix'!O$3,Scores!$B$2:$B$1646,'Full Score Matrix'!$A14)&gt;0, COUNTIFS(Scores!$A$2:$A$1646,'Full Score Matrix'!O$3,Scores!$B$2:$B$1646,'Full Score Matrix'!$A14),"")</f>
        <v>43</v>
      </c>
      <c r="P14">
        <f>IF(COUNTIFS(Scores!$A$2:$A$1646,'Full Score Matrix'!P$3,Scores!$B$2:$B$1646,'Full Score Matrix'!$A14)&gt;0, COUNTIFS(Scores!$A$2:$A$1646,'Full Score Matrix'!P$3,Scores!$B$2:$B$1646,'Full Score Matrix'!$A14),"")</f>
        <v>30</v>
      </c>
      <c r="Q14">
        <f>IF(COUNTIFS(Scores!$A$2:$A$1646,'Full Score Matrix'!Q$3,Scores!$B$2:$B$1646,'Full Score Matrix'!$A14)&gt;0, COUNTIFS(Scores!$A$2:$A$1646,'Full Score Matrix'!Q$3,Scores!$B$2:$B$1646,'Full Score Matrix'!$A14),"")</f>
        <v>25</v>
      </c>
      <c r="R14">
        <f>IF(COUNTIFS(Scores!$A$2:$A$1646,'Full Score Matrix'!R$3,Scores!$B$2:$B$1646,'Full Score Matrix'!$A14)&gt;0, COUNTIFS(Scores!$A$2:$A$1646,'Full Score Matrix'!R$3,Scores!$B$2:$B$1646,'Full Score Matrix'!$A14),"")</f>
        <v>16</v>
      </c>
      <c r="S14">
        <f>IF(COUNTIFS(Scores!$A$2:$A$1646,'Full Score Matrix'!S$3,Scores!$B$2:$B$1646,'Full Score Matrix'!$A14)&gt;0, COUNTIFS(Scores!$A$2:$A$1646,'Full Score Matrix'!S$3,Scores!$B$2:$B$1646,'Full Score Matrix'!$A14),"")</f>
        <v>11</v>
      </c>
      <c r="T14">
        <f>IF(COUNTIFS(Scores!$A$2:$A$1646,'Full Score Matrix'!T$3,Scores!$B$2:$B$1646,'Full Score Matrix'!$A14)&gt;0, COUNTIFS(Scores!$A$2:$A$1646,'Full Score Matrix'!T$3,Scores!$B$2:$B$1646,'Full Score Matrix'!$A14),"")</f>
        <v>10</v>
      </c>
      <c r="U14">
        <f>IF(COUNTIFS(Scores!$A$2:$A$1646,'Full Score Matrix'!U$3,Scores!$B$2:$B$1646,'Full Score Matrix'!$A14)&gt;0, COUNTIFS(Scores!$A$2:$A$1646,'Full Score Matrix'!U$3,Scores!$B$2:$B$1646,'Full Score Matrix'!$A14),"")</f>
        <v>1</v>
      </c>
      <c r="V14">
        <f>IF(COUNTIFS(Scores!$A$2:$A$1646,'Full Score Matrix'!V$3,Scores!$B$2:$B$1646,'Full Score Matrix'!$A14)&gt;0, COUNTIFS(Scores!$A$2:$A$1646,'Full Score Matrix'!V$3,Scores!$B$2:$B$1646,'Full Score Matrix'!$A14),"")</f>
        <v>4</v>
      </c>
      <c r="W14">
        <f>IF(COUNTIFS(Scores!$A$2:$A$1646,'Full Score Matrix'!W$3,Scores!$B$2:$B$1646,'Full Score Matrix'!$A14)&gt;0, COUNTIFS(Scores!$A$2:$A$1646,'Full Score Matrix'!W$3,Scores!$B$2:$B$1646,'Full Score Matrix'!$A14),"")</f>
        <v>1</v>
      </c>
      <c r="X14">
        <f>IF(COUNTIFS(Scores!$A$2:$A$1646,'Full Score Matrix'!X$3,Scores!$B$2:$B$1646,'Full Score Matrix'!$A14)&gt;0, COUNTIFS(Scores!$A$2:$A$1646,'Full Score Matrix'!X$3,Scores!$B$2:$B$1646,'Full Score Matrix'!$A14),"")</f>
        <v>1</v>
      </c>
      <c r="Y14" t="str">
        <f>IF(COUNTIFS(Scores!$A$2:$A$1646,'Full Score Matrix'!Y$3,Scores!$B$2:$B$1646,'Full Score Matrix'!$A14)&gt;0, COUNTIFS(Scores!$A$2:$A$1646,'Full Score Matrix'!Y$3,Scores!$B$2:$B$1646,'Full Score Matrix'!$A14),"")</f>
        <v/>
      </c>
      <c r="Z14" t="str">
        <f>IF(COUNTIFS(Scores!$A$2:$A$1646,'Full Score Matrix'!Z$3,Scores!$B$2:$B$1646,'Full Score Matrix'!$A14)&gt;0, COUNTIFS(Scores!$A$2:$A$1646,'Full Score Matrix'!Z$3,Scores!$B$2:$B$1646,'Full Score Matrix'!$A14),"")</f>
        <v/>
      </c>
      <c r="AA14">
        <f>IF(COUNTIFS(Scores!$A$2:$A$1646,'Full Score Matrix'!AA$3,Scores!$B$2:$B$1646,'Full Score Matrix'!$A14)&gt;0, COUNTIFS(Scores!$A$2:$A$1646,'Full Score Matrix'!AA$3,Scores!$B$2:$B$1646,'Full Score Matrix'!$A14),"")</f>
        <v>1</v>
      </c>
      <c r="AB14" t="str">
        <f>IF(COUNTIFS(Scores!$A$2:$A$1646,'Full Score Matrix'!AB$3,Scores!$B$2:$B$1646,'Full Score Matrix'!$A14)&gt;0, COUNTIFS(Scores!$A$2:$A$1646,'Full Score Matrix'!AB$3,Scores!$B$2:$B$1646,'Full Score Matrix'!$A14),"")</f>
        <v/>
      </c>
      <c r="AC14" t="str">
        <f>IF(COUNTIFS(Scores!$A$2:$A$1646,'Full Score Matrix'!AC$3,Scores!$B$2:$B$1646,'Full Score Matrix'!$A14)&gt;0, COUNTIFS(Scores!$A$2:$A$1646,'Full Score Matrix'!AC$3,Scores!$B$2:$B$1646,'Full Score Matrix'!$A14),"")</f>
        <v/>
      </c>
      <c r="AD14" t="str">
        <f>IF(COUNTIFS(Scores!$A$2:$A$1646,'Full Score Matrix'!AD$3,Scores!$B$2:$B$1646,'Full Score Matrix'!$A14)&gt;0, COUNTIFS(Scores!$A$2:$A$1646,'Full Score Matrix'!AD$3,Scores!$B$2:$B$1646,'Full Score Matrix'!$A14),"")</f>
        <v/>
      </c>
      <c r="AE14" t="str">
        <f>IF(COUNTIFS(Scores!$A$2:$A$1646,'Full Score Matrix'!AE$3,Scores!$B$2:$B$1646,'Full Score Matrix'!$A14)&gt;0, COUNTIFS(Scores!$A$2:$A$1646,'Full Score Matrix'!AE$3,Scores!$B$2:$B$1646,'Full Score Matrix'!$A14),"")</f>
        <v/>
      </c>
      <c r="AF14" t="str">
        <f>IF(COUNTIFS(Scores!$A$2:$A$1646,'Full Score Matrix'!AF$3,Scores!$B$2:$B$1646,'Full Score Matrix'!$A14)&gt;0, COUNTIFS(Scores!$A$2:$A$1646,'Full Score Matrix'!AF$3,Scores!$B$2:$B$1646,'Full Score Matrix'!$A14),"")</f>
        <v/>
      </c>
    </row>
    <row r="15" spans="1:32" x14ac:dyDescent="0.3">
      <c r="A15" s="4">
        <v>11</v>
      </c>
      <c r="B15" t="str">
        <f>IF(COUNTIFS(Scores!$A$2:$A$1646,'Full Score Matrix'!B$3,Scores!$B$2:$B$1646,'Full Score Matrix'!$A15)&gt;0, COUNTIFS(Scores!$A$2:$A$1646,'Full Score Matrix'!B$3,Scores!$B$2:$B$1646,'Full Score Matrix'!$A15),"")</f>
        <v/>
      </c>
      <c r="C15" t="str">
        <f>IF(COUNTIFS(Scores!$A$2:$A$1646,'Full Score Matrix'!C$3,Scores!$B$2:$B$1646,'Full Score Matrix'!$A15)&gt;0, COUNTIFS(Scores!$A$2:$A$1646,'Full Score Matrix'!C$3,Scores!$B$2:$B$1646,'Full Score Matrix'!$A15),"")</f>
        <v/>
      </c>
      <c r="D15" t="str">
        <f>IF(COUNTIFS(Scores!$A$2:$A$1646,'Full Score Matrix'!D$3,Scores!$B$2:$B$1646,'Full Score Matrix'!$A15)&gt;0, COUNTIFS(Scores!$A$2:$A$1646,'Full Score Matrix'!D$3,Scores!$B$2:$B$1646,'Full Score Matrix'!$A15),"")</f>
        <v/>
      </c>
      <c r="E15" t="str">
        <f>IF(COUNTIFS(Scores!$A$2:$A$1646,'Full Score Matrix'!E$3,Scores!$B$2:$B$1646,'Full Score Matrix'!$A15)&gt;0, COUNTIFS(Scores!$A$2:$A$1646,'Full Score Matrix'!E$3,Scores!$B$2:$B$1646,'Full Score Matrix'!$A15),"")</f>
        <v/>
      </c>
      <c r="F15" t="str">
        <f>IF(COUNTIFS(Scores!$A$2:$A$1646,'Full Score Matrix'!F$3,Scores!$B$2:$B$1646,'Full Score Matrix'!$A15)&gt;0, COUNTIFS(Scores!$A$2:$A$1646,'Full Score Matrix'!F$3,Scores!$B$2:$B$1646,'Full Score Matrix'!$A15),"")</f>
        <v/>
      </c>
      <c r="G15" t="str">
        <f>IF(COUNTIFS(Scores!$A$2:$A$1646,'Full Score Matrix'!G$3,Scores!$B$2:$B$1646,'Full Score Matrix'!$A15)&gt;0, COUNTIFS(Scores!$A$2:$A$1646,'Full Score Matrix'!G$3,Scores!$B$2:$B$1646,'Full Score Matrix'!$A15),"")</f>
        <v/>
      </c>
      <c r="H15" t="str">
        <f>IF(COUNTIFS(Scores!$A$2:$A$1646,'Full Score Matrix'!H$3,Scores!$B$2:$B$1646,'Full Score Matrix'!$A15)&gt;0, COUNTIFS(Scores!$A$2:$A$1646,'Full Score Matrix'!H$3,Scores!$B$2:$B$1646,'Full Score Matrix'!$A15),"")</f>
        <v/>
      </c>
      <c r="I15" t="str">
        <f>IF(COUNTIFS(Scores!$A$2:$A$1646,'Full Score Matrix'!I$3,Scores!$B$2:$B$1646,'Full Score Matrix'!$A15)&gt;0, COUNTIFS(Scores!$A$2:$A$1646,'Full Score Matrix'!I$3,Scores!$B$2:$B$1646,'Full Score Matrix'!$A15),"")</f>
        <v/>
      </c>
      <c r="J15" t="str">
        <f>IF(COUNTIFS(Scores!$A$2:$A$1646,'Full Score Matrix'!J$3,Scores!$B$2:$B$1646,'Full Score Matrix'!$A15)&gt;0, COUNTIFS(Scores!$A$2:$A$1646,'Full Score Matrix'!J$3,Scores!$B$2:$B$1646,'Full Score Matrix'!$A15),"")</f>
        <v/>
      </c>
      <c r="K15" t="str">
        <f>IF(COUNTIFS(Scores!$A$2:$A$1646,'Full Score Matrix'!K$3,Scores!$B$2:$B$1646,'Full Score Matrix'!$A15)&gt;0, COUNTIFS(Scores!$A$2:$A$1646,'Full Score Matrix'!K$3,Scores!$B$2:$B$1646,'Full Score Matrix'!$A15),"")</f>
        <v/>
      </c>
      <c r="L15" t="str">
        <f>IF(COUNTIFS(Scores!$A$2:$A$1646,'Full Score Matrix'!L$3,Scores!$B$2:$B$1646,'Full Score Matrix'!$A15)&gt;0, COUNTIFS(Scores!$A$2:$A$1646,'Full Score Matrix'!L$3,Scores!$B$2:$B$1646,'Full Score Matrix'!$A15),"")</f>
        <v/>
      </c>
      <c r="M15" t="str">
        <f>IF(COUNTIFS(Scores!$A$2:$A$1646,'Full Score Matrix'!M$3,Scores!$B$2:$B$1646,'Full Score Matrix'!$A15)&gt;0, COUNTIFS(Scores!$A$2:$A$1646,'Full Score Matrix'!M$3,Scores!$B$2:$B$1646,'Full Score Matrix'!$A15),"")</f>
        <v/>
      </c>
      <c r="N15">
        <f>IF(COUNTIFS(Scores!$A$2:$A$1646,'Full Score Matrix'!N$3,Scores!$B$2:$B$1646,'Full Score Matrix'!$A15)&gt;0, COUNTIFS(Scores!$A$2:$A$1646,'Full Score Matrix'!N$3,Scores!$B$2:$B$1646,'Full Score Matrix'!$A15),"")</f>
        <v>73</v>
      </c>
      <c r="O15">
        <f>IF(COUNTIFS(Scores!$A$2:$A$1646,'Full Score Matrix'!O$3,Scores!$B$2:$B$1646,'Full Score Matrix'!$A15)&gt;0, COUNTIFS(Scores!$A$2:$A$1646,'Full Score Matrix'!O$3,Scores!$B$2:$B$1646,'Full Score Matrix'!$A15),"")</f>
        <v>41</v>
      </c>
      <c r="P15">
        <f>IF(COUNTIFS(Scores!$A$2:$A$1646,'Full Score Matrix'!P$3,Scores!$B$2:$B$1646,'Full Score Matrix'!$A15)&gt;0, COUNTIFS(Scores!$A$2:$A$1646,'Full Score Matrix'!P$3,Scores!$B$2:$B$1646,'Full Score Matrix'!$A15),"")</f>
        <v>29</v>
      </c>
      <c r="Q15">
        <f>IF(COUNTIFS(Scores!$A$2:$A$1646,'Full Score Matrix'!Q$3,Scores!$B$2:$B$1646,'Full Score Matrix'!$A15)&gt;0, COUNTIFS(Scores!$A$2:$A$1646,'Full Score Matrix'!Q$3,Scores!$B$2:$B$1646,'Full Score Matrix'!$A15),"")</f>
        <v>28</v>
      </c>
      <c r="R15">
        <f>IF(COUNTIFS(Scores!$A$2:$A$1646,'Full Score Matrix'!R$3,Scores!$B$2:$B$1646,'Full Score Matrix'!$A15)&gt;0, COUNTIFS(Scores!$A$2:$A$1646,'Full Score Matrix'!R$3,Scores!$B$2:$B$1646,'Full Score Matrix'!$A15),"")</f>
        <v>9</v>
      </c>
      <c r="S15">
        <f>IF(COUNTIFS(Scores!$A$2:$A$1646,'Full Score Matrix'!S$3,Scores!$B$2:$B$1646,'Full Score Matrix'!$A15)&gt;0, COUNTIFS(Scores!$A$2:$A$1646,'Full Score Matrix'!S$3,Scores!$B$2:$B$1646,'Full Score Matrix'!$A15),"")</f>
        <v>10</v>
      </c>
      <c r="T15">
        <f>IF(COUNTIFS(Scores!$A$2:$A$1646,'Full Score Matrix'!T$3,Scores!$B$2:$B$1646,'Full Score Matrix'!$A15)&gt;0, COUNTIFS(Scores!$A$2:$A$1646,'Full Score Matrix'!T$3,Scores!$B$2:$B$1646,'Full Score Matrix'!$A15),"")</f>
        <v>3</v>
      </c>
      <c r="U15">
        <f>IF(COUNTIFS(Scores!$A$2:$A$1646,'Full Score Matrix'!U$3,Scores!$B$2:$B$1646,'Full Score Matrix'!$A15)&gt;0, COUNTIFS(Scores!$A$2:$A$1646,'Full Score Matrix'!U$3,Scores!$B$2:$B$1646,'Full Score Matrix'!$A15),"")</f>
        <v>7</v>
      </c>
      <c r="V15">
        <f>IF(COUNTIFS(Scores!$A$2:$A$1646,'Full Score Matrix'!V$3,Scores!$B$2:$B$1646,'Full Score Matrix'!$A15)&gt;0, COUNTIFS(Scores!$A$2:$A$1646,'Full Score Matrix'!V$3,Scores!$B$2:$B$1646,'Full Score Matrix'!$A15),"")</f>
        <v>5</v>
      </c>
      <c r="W15">
        <f>IF(COUNTIFS(Scores!$A$2:$A$1646,'Full Score Matrix'!W$3,Scores!$B$2:$B$1646,'Full Score Matrix'!$A15)&gt;0, COUNTIFS(Scores!$A$2:$A$1646,'Full Score Matrix'!W$3,Scores!$B$2:$B$1646,'Full Score Matrix'!$A15),"")</f>
        <v>4</v>
      </c>
      <c r="X15" t="str">
        <f>IF(COUNTIFS(Scores!$A$2:$A$1646,'Full Score Matrix'!X$3,Scores!$B$2:$B$1646,'Full Score Matrix'!$A15)&gt;0, COUNTIFS(Scores!$A$2:$A$1646,'Full Score Matrix'!X$3,Scores!$B$2:$B$1646,'Full Score Matrix'!$A15),"")</f>
        <v/>
      </c>
      <c r="Y15" t="str">
        <f>IF(COUNTIFS(Scores!$A$2:$A$1646,'Full Score Matrix'!Y$3,Scores!$B$2:$B$1646,'Full Score Matrix'!$A15)&gt;0, COUNTIFS(Scores!$A$2:$A$1646,'Full Score Matrix'!Y$3,Scores!$B$2:$B$1646,'Full Score Matrix'!$A15),"")</f>
        <v/>
      </c>
      <c r="Z15">
        <f>IF(COUNTIFS(Scores!$A$2:$A$1646,'Full Score Matrix'!Z$3,Scores!$B$2:$B$1646,'Full Score Matrix'!$A15)&gt;0, COUNTIFS(Scores!$A$2:$A$1646,'Full Score Matrix'!Z$3,Scores!$B$2:$B$1646,'Full Score Matrix'!$A15),"")</f>
        <v>1</v>
      </c>
      <c r="AA15" t="str">
        <f>IF(COUNTIFS(Scores!$A$2:$A$1646,'Full Score Matrix'!AA$3,Scores!$B$2:$B$1646,'Full Score Matrix'!$A15)&gt;0, COUNTIFS(Scores!$A$2:$A$1646,'Full Score Matrix'!AA$3,Scores!$B$2:$B$1646,'Full Score Matrix'!$A15),"")</f>
        <v/>
      </c>
      <c r="AB15">
        <f>IF(COUNTIFS(Scores!$A$2:$A$1646,'Full Score Matrix'!AB$3,Scores!$B$2:$B$1646,'Full Score Matrix'!$A15)&gt;0, COUNTIFS(Scores!$A$2:$A$1646,'Full Score Matrix'!AB$3,Scores!$B$2:$B$1646,'Full Score Matrix'!$A15),"")</f>
        <v>1</v>
      </c>
      <c r="AC15" t="str">
        <f>IF(COUNTIFS(Scores!$A$2:$A$1646,'Full Score Matrix'!AC$3,Scores!$B$2:$B$1646,'Full Score Matrix'!$A15)&gt;0, COUNTIFS(Scores!$A$2:$A$1646,'Full Score Matrix'!AC$3,Scores!$B$2:$B$1646,'Full Score Matrix'!$A15),"")</f>
        <v/>
      </c>
      <c r="AD15" t="str">
        <f>IF(COUNTIFS(Scores!$A$2:$A$1646,'Full Score Matrix'!AD$3,Scores!$B$2:$B$1646,'Full Score Matrix'!$A15)&gt;0, COUNTIFS(Scores!$A$2:$A$1646,'Full Score Matrix'!AD$3,Scores!$B$2:$B$1646,'Full Score Matrix'!$A15),"")</f>
        <v/>
      </c>
      <c r="AE15" t="str">
        <f>IF(COUNTIFS(Scores!$A$2:$A$1646,'Full Score Matrix'!AE$3,Scores!$B$2:$B$1646,'Full Score Matrix'!$A15)&gt;0, COUNTIFS(Scores!$A$2:$A$1646,'Full Score Matrix'!AE$3,Scores!$B$2:$B$1646,'Full Score Matrix'!$A15),"")</f>
        <v/>
      </c>
      <c r="AF15" t="str">
        <f>IF(COUNTIFS(Scores!$A$2:$A$1646,'Full Score Matrix'!AF$3,Scores!$B$2:$B$1646,'Full Score Matrix'!$A15)&gt;0, COUNTIFS(Scores!$A$2:$A$1646,'Full Score Matrix'!AF$3,Scores!$B$2:$B$1646,'Full Score Matrix'!$A15),"")</f>
        <v/>
      </c>
    </row>
    <row r="16" spans="1:32" x14ac:dyDescent="0.3">
      <c r="A16" s="4">
        <v>12</v>
      </c>
      <c r="B16" t="str">
        <f>IF(COUNTIFS(Scores!$A$2:$A$1646,'Full Score Matrix'!B$3,Scores!$B$2:$B$1646,'Full Score Matrix'!$A16)&gt;0, COUNTIFS(Scores!$A$2:$A$1646,'Full Score Matrix'!B$3,Scores!$B$2:$B$1646,'Full Score Matrix'!$A16),"")</f>
        <v/>
      </c>
      <c r="C16" t="str">
        <f>IF(COUNTIFS(Scores!$A$2:$A$1646,'Full Score Matrix'!C$3,Scores!$B$2:$B$1646,'Full Score Matrix'!$A16)&gt;0, COUNTIFS(Scores!$A$2:$A$1646,'Full Score Matrix'!C$3,Scores!$B$2:$B$1646,'Full Score Matrix'!$A16),"")</f>
        <v/>
      </c>
      <c r="D16" t="str">
        <f>IF(COUNTIFS(Scores!$A$2:$A$1646,'Full Score Matrix'!D$3,Scores!$B$2:$B$1646,'Full Score Matrix'!$A16)&gt;0, COUNTIFS(Scores!$A$2:$A$1646,'Full Score Matrix'!D$3,Scores!$B$2:$B$1646,'Full Score Matrix'!$A16),"")</f>
        <v/>
      </c>
      <c r="E16" t="str">
        <f>IF(COUNTIFS(Scores!$A$2:$A$1646,'Full Score Matrix'!E$3,Scores!$B$2:$B$1646,'Full Score Matrix'!$A16)&gt;0, COUNTIFS(Scores!$A$2:$A$1646,'Full Score Matrix'!E$3,Scores!$B$2:$B$1646,'Full Score Matrix'!$A16),"")</f>
        <v/>
      </c>
      <c r="F16" t="str">
        <f>IF(COUNTIFS(Scores!$A$2:$A$1646,'Full Score Matrix'!F$3,Scores!$B$2:$B$1646,'Full Score Matrix'!$A16)&gt;0, COUNTIFS(Scores!$A$2:$A$1646,'Full Score Matrix'!F$3,Scores!$B$2:$B$1646,'Full Score Matrix'!$A16),"")</f>
        <v/>
      </c>
      <c r="G16" t="str">
        <f>IF(COUNTIFS(Scores!$A$2:$A$1646,'Full Score Matrix'!G$3,Scores!$B$2:$B$1646,'Full Score Matrix'!$A16)&gt;0, COUNTIFS(Scores!$A$2:$A$1646,'Full Score Matrix'!G$3,Scores!$B$2:$B$1646,'Full Score Matrix'!$A16),"")</f>
        <v/>
      </c>
      <c r="H16" t="str">
        <f>IF(COUNTIFS(Scores!$A$2:$A$1646,'Full Score Matrix'!H$3,Scores!$B$2:$B$1646,'Full Score Matrix'!$A16)&gt;0, COUNTIFS(Scores!$A$2:$A$1646,'Full Score Matrix'!H$3,Scores!$B$2:$B$1646,'Full Score Matrix'!$A16),"")</f>
        <v/>
      </c>
      <c r="I16" t="str">
        <f>IF(COUNTIFS(Scores!$A$2:$A$1646,'Full Score Matrix'!I$3,Scores!$B$2:$B$1646,'Full Score Matrix'!$A16)&gt;0, COUNTIFS(Scores!$A$2:$A$1646,'Full Score Matrix'!I$3,Scores!$B$2:$B$1646,'Full Score Matrix'!$A16),"")</f>
        <v/>
      </c>
      <c r="J16" t="str">
        <f>IF(COUNTIFS(Scores!$A$2:$A$1646,'Full Score Matrix'!J$3,Scores!$B$2:$B$1646,'Full Score Matrix'!$A16)&gt;0, COUNTIFS(Scores!$A$2:$A$1646,'Full Score Matrix'!J$3,Scores!$B$2:$B$1646,'Full Score Matrix'!$A16),"")</f>
        <v/>
      </c>
      <c r="K16" t="str">
        <f>IF(COUNTIFS(Scores!$A$2:$A$1646,'Full Score Matrix'!K$3,Scores!$B$2:$B$1646,'Full Score Matrix'!$A16)&gt;0, COUNTIFS(Scores!$A$2:$A$1646,'Full Score Matrix'!K$3,Scores!$B$2:$B$1646,'Full Score Matrix'!$A16),"")</f>
        <v/>
      </c>
      <c r="L16" t="str">
        <f>IF(COUNTIFS(Scores!$A$2:$A$1646,'Full Score Matrix'!L$3,Scores!$B$2:$B$1646,'Full Score Matrix'!$A16)&gt;0, COUNTIFS(Scores!$A$2:$A$1646,'Full Score Matrix'!L$3,Scores!$B$2:$B$1646,'Full Score Matrix'!$A16),"")</f>
        <v/>
      </c>
      <c r="M16" t="str">
        <f>IF(COUNTIFS(Scores!$A$2:$A$1646,'Full Score Matrix'!M$3,Scores!$B$2:$B$1646,'Full Score Matrix'!$A16)&gt;0, COUNTIFS(Scores!$A$2:$A$1646,'Full Score Matrix'!M$3,Scores!$B$2:$B$1646,'Full Score Matrix'!$A16),"")</f>
        <v/>
      </c>
      <c r="N16" t="str">
        <f>IF(COUNTIFS(Scores!$A$2:$A$1646,'Full Score Matrix'!N$3,Scores!$B$2:$B$1646,'Full Score Matrix'!$A16)&gt;0, COUNTIFS(Scores!$A$2:$A$1646,'Full Score Matrix'!N$3,Scores!$B$2:$B$1646,'Full Score Matrix'!$A16),"")</f>
        <v/>
      </c>
      <c r="O16">
        <f>IF(COUNTIFS(Scores!$A$2:$A$1646,'Full Score Matrix'!O$3,Scores!$B$2:$B$1646,'Full Score Matrix'!$A16)&gt;0, COUNTIFS(Scores!$A$2:$A$1646,'Full Score Matrix'!O$3,Scores!$B$2:$B$1646,'Full Score Matrix'!$A16),"")</f>
        <v>74</v>
      </c>
      <c r="P16">
        <f>IF(COUNTIFS(Scores!$A$2:$A$1646,'Full Score Matrix'!P$3,Scores!$B$2:$B$1646,'Full Score Matrix'!$A16)&gt;0, COUNTIFS(Scores!$A$2:$A$1646,'Full Score Matrix'!P$3,Scores!$B$2:$B$1646,'Full Score Matrix'!$A16),"")</f>
        <v>27</v>
      </c>
      <c r="Q16">
        <f>IF(COUNTIFS(Scores!$A$2:$A$1646,'Full Score Matrix'!Q$3,Scores!$B$2:$B$1646,'Full Score Matrix'!$A16)&gt;0, COUNTIFS(Scores!$A$2:$A$1646,'Full Score Matrix'!Q$3,Scores!$B$2:$B$1646,'Full Score Matrix'!$A16),"")</f>
        <v>28</v>
      </c>
      <c r="R16">
        <f>IF(COUNTIFS(Scores!$A$2:$A$1646,'Full Score Matrix'!R$3,Scores!$B$2:$B$1646,'Full Score Matrix'!$A16)&gt;0, COUNTIFS(Scores!$A$2:$A$1646,'Full Score Matrix'!R$3,Scores!$B$2:$B$1646,'Full Score Matrix'!$A16),"")</f>
        <v>23</v>
      </c>
      <c r="S16">
        <f>IF(COUNTIFS(Scores!$A$2:$A$1646,'Full Score Matrix'!S$3,Scores!$B$2:$B$1646,'Full Score Matrix'!$A16)&gt;0, COUNTIFS(Scores!$A$2:$A$1646,'Full Score Matrix'!S$3,Scores!$B$2:$B$1646,'Full Score Matrix'!$A16),"")</f>
        <v>11</v>
      </c>
      <c r="T16">
        <f>IF(COUNTIFS(Scores!$A$2:$A$1646,'Full Score Matrix'!T$3,Scores!$B$2:$B$1646,'Full Score Matrix'!$A16)&gt;0, COUNTIFS(Scores!$A$2:$A$1646,'Full Score Matrix'!T$3,Scores!$B$2:$B$1646,'Full Score Matrix'!$A16),"")</f>
        <v>5</v>
      </c>
      <c r="U16">
        <f>IF(COUNTIFS(Scores!$A$2:$A$1646,'Full Score Matrix'!U$3,Scores!$B$2:$B$1646,'Full Score Matrix'!$A16)&gt;0, COUNTIFS(Scores!$A$2:$A$1646,'Full Score Matrix'!U$3,Scores!$B$2:$B$1646,'Full Score Matrix'!$A16),"")</f>
        <v>8</v>
      </c>
      <c r="V16">
        <f>IF(COUNTIFS(Scores!$A$2:$A$1646,'Full Score Matrix'!V$3,Scores!$B$2:$B$1646,'Full Score Matrix'!$A16)&gt;0, COUNTIFS(Scores!$A$2:$A$1646,'Full Score Matrix'!V$3,Scores!$B$2:$B$1646,'Full Score Matrix'!$A16),"")</f>
        <v>4</v>
      </c>
      <c r="W16">
        <f>IF(COUNTIFS(Scores!$A$2:$A$1646,'Full Score Matrix'!W$3,Scores!$B$2:$B$1646,'Full Score Matrix'!$A16)&gt;0, COUNTIFS(Scores!$A$2:$A$1646,'Full Score Matrix'!W$3,Scores!$B$2:$B$1646,'Full Score Matrix'!$A16),"")</f>
        <v>3</v>
      </c>
      <c r="X16">
        <f>IF(COUNTIFS(Scores!$A$2:$A$1646,'Full Score Matrix'!X$3,Scores!$B$2:$B$1646,'Full Score Matrix'!$A16)&gt;0, COUNTIFS(Scores!$A$2:$A$1646,'Full Score Matrix'!X$3,Scores!$B$2:$B$1646,'Full Score Matrix'!$A16),"")</f>
        <v>1</v>
      </c>
      <c r="Y16" t="str">
        <f>IF(COUNTIFS(Scores!$A$2:$A$1646,'Full Score Matrix'!Y$3,Scores!$B$2:$B$1646,'Full Score Matrix'!$A16)&gt;0, COUNTIFS(Scores!$A$2:$A$1646,'Full Score Matrix'!Y$3,Scores!$B$2:$B$1646,'Full Score Matrix'!$A16),"")</f>
        <v/>
      </c>
      <c r="Z16" t="str">
        <f>IF(COUNTIFS(Scores!$A$2:$A$1646,'Full Score Matrix'!Z$3,Scores!$B$2:$B$1646,'Full Score Matrix'!$A16)&gt;0, COUNTIFS(Scores!$A$2:$A$1646,'Full Score Matrix'!Z$3,Scores!$B$2:$B$1646,'Full Score Matrix'!$A16),"")</f>
        <v/>
      </c>
      <c r="AA16" t="str">
        <f>IF(COUNTIFS(Scores!$A$2:$A$1646,'Full Score Matrix'!AA$3,Scores!$B$2:$B$1646,'Full Score Matrix'!$A16)&gt;0, COUNTIFS(Scores!$A$2:$A$1646,'Full Score Matrix'!AA$3,Scores!$B$2:$B$1646,'Full Score Matrix'!$A16),"")</f>
        <v/>
      </c>
      <c r="AB16" t="str">
        <f>IF(COUNTIFS(Scores!$A$2:$A$1646,'Full Score Matrix'!AB$3,Scores!$B$2:$B$1646,'Full Score Matrix'!$A16)&gt;0, COUNTIFS(Scores!$A$2:$A$1646,'Full Score Matrix'!AB$3,Scores!$B$2:$B$1646,'Full Score Matrix'!$A16),"")</f>
        <v/>
      </c>
      <c r="AC16" t="str">
        <f>IF(COUNTIFS(Scores!$A$2:$A$1646,'Full Score Matrix'!AC$3,Scores!$B$2:$B$1646,'Full Score Matrix'!$A16)&gt;0, COUNTIFS(Scores!$A$2:$A$1646,'Full Score Matrix'!AC$3,Scores!$B$2:$B$1646,'Full Score Matrix'!$A16),"")</f>
        <v/>
      </c>
      <c r="AD16" t="str">
        <f>IF(COUNTIFS(Scores!$A$2:$A$1646,'Full Score Matrix'!AD$3,Scores!$B$2:$B$1646,'Full Score Matrix'!$A16)&gt;0, COUNTIFS(Scores!$A$2:$A$1646,'Full Score Matrix'!AD$3,Scores!$B$2:$B$1646,'Full Score Matrix'!$A16),"")</f>
        <v/>
      </c>
      <c r="AE16" t="str">
        <f>IF(COUNTIFS(Scores!$A$2:$A$1646,'Full Score Matrix'!AE$3,Scores!$B$2:$B$1646,'Full Score Matrix'!$A16)&gt;0, COUNTIFS(Scores!$A$2:$A$1646,'Full Score Matrix'!AE$3,Scores!$B$2:$B$1646,'Full Score Matrix'!$A16),"")</f>
        <v/>
      </c>
      <c r="AF16" t="str">
        <f>IF(COUNTIFS(Scores!$A$2:$A$1646,'Full Score Matrix'!AF$3,Scores!$B$2:$B$1646,'Full Score Matrix'!$A16)&gt;0, COUNTIFS(Scores!$A$2:$A$1646,'Full Score Matrix'!AF$3,Scores!$B$2:$B$1646,'Full Score Matrix'!$A16),"")</f>
        <v/>
      </c>
    </row>
    <row r="17" spans="1:32" x14ac:dyDescent="0.3">
      <c r="A17" s="4">
        <v>13</v>
      </c>
      <c r="B17" t="str">
        <f>IF(COUNTIFS(Scores!$A$2:$A$1646,'Full Score Matrix'!B$3,Scores!$B$2:$B$1646,'Full Score Matrix'!$A17)&gt;0, COUNTIFS(Scores!$A$2:$A$1646,'Full Score Matrix'!B$3,Scores!$B$2:$B$1646,'Full Score Matrix'!$A17),"")</f>
        <v/>
      </c>
      <c r="C17" t="str">
        <f>IF(COUNTIFS(Scores!$A$2:$A$1646,'Full Score Matrix'!C$3,Scores!$B$2:$B$1646,'Full Score Matrix'!$A17)&gt;0, COUNTIFS(Scores!$A$2:$A$1646,'Full Score Matrix'!C$3,Scores!$B$2:$B$1646,'Full Score Matrix'!$A17),"")</f>
        <v/>
      </c>
      <c r="D17" t="str">
        <f>IF(COUNTIFS(Scores!$A$2:$A$1646,'Full Score Matrix'!D$3,Scores!$B$2:$B$1646,'Full Score Matrix'!$A17)&gt;0, COUNTIFS(Scores!$A$2:$A$1646,'Full Score Matrix'!D$3,Scores!$B$2:$B$1646,'Full Score Matrix'!$A17),"")</f>
        <v/>
      </c>
      <c r="E17" t="str">
        <f>IF(COUNTIFS(Scores!$A$2:$A$1646,'Full Score Matrix'!E$3,Scores!$B$2:$B$1646,'Full Score Matrix'!$A17)&gt;0, COUNTIFS(Scores!$A$2:$A$1646,'Full Score Matrix'!E$3,Scores!$B$2:$B$1646,'Full Score Matrix'!$A17),"")</f>
        <v/>
      </c>
      <c r="F17" t="str">
        <f>IF(COUNTIFS(Scores!$A$2:$A$1646,'Full Score Matrix'!F$3,Scores!$B$2:$B$1646,'Full Score Matrix'!$A17)&gt;0, COUNTIFS(Scores!$A$2:$A$1646,'Full Score Matrix'!F$3,Scores!$B$2:$B$1646,'Full Score Matrix'!$A17),"")</f>
        <v/>
      </c>
      <c r="G17" t="str">
        <f>IF(COUNTIFS(Scores!$A$2:$A$1646,'Full Score Matrix'!G$3,Scores!$B$2:$B$1646,'Full Score Matrix'!$A17)&gt;0, COUNTIFS(Scores!$A$2:$A$1646,'Full Score Matrix'!G$3,Scores!$B$2:$B$1646,'Full Score Matrix'!$A17),"")</f>
        <v/>
      </c>
      <c r="H17" t="str">
        <f>IF(COUNTIFS(Scores!$A$2:$A$1646,'Full Score Matrix'!H$3,Scores!$B$2:$B$1646,'Full Score Matrix'!$A17)&gt;0, COUNTIFS(Scores!$A$2:$A$1646,'Full Score Matrix'!H$3,Scores!$B$2:$B$1646,'Full Score Matrix'!$A17),"")</f>
        <v/>
      </c>
      <c r="I17" t="str">
        <f>IF(COUNTIFS(Scores!$A$2:$A$1646,'Full Score Matrix'!I$3,Scores!$B$2:$B$1646,'Full Score Matrix'!$A17)&gt;0, COUNTIFS(Scores!$A$2:$A$1646,'Full Score Matrix'!I$3,Scores!$B$2:$B$1646,'Full Score Matrix'!$A17),"")</f>
        <v/>
      </c>
      <c r="J17" t="str">
        <f>IF(COUNTIFS(Scores!$A$2:$A$1646,'Full Score Matrix'!J$3,Scores!$B$2:$B$1646,'Full Score Matrix'!$A17)&gt;0, COUNTIFS(Scores!$A$2:$A$1646,'Full Score Matrix'!J$3,Scores!$B$2:$B$1646,'Full Score Matrix'!$A17),"")</f>
        <v/>
      </c>
      <c r="K17" t="str">
        <f>IF(COUNTIFS(Scores!$A$2:$A$1646,'Full Score Matrix'!K$3,Scores!$B$2:$B$1646,'Full Score Matrix'!$A17)&gt;0, COUNTIFS(Scores!$A$2:$A$1646,'Full Score Matrix'!K$3,Scores!$B$2:$B$1646,'Full Score Matrix'!$A17),"")</f>
        <v/>
      </c>
      <c r="L17" t="str">
        <f>IF(COUNTIFS(Scores!$A$2:$A$1646,'Full Score Matrix'!L$3,Scores!$B$2:$B$1646,'Full Score Matrix'!$A17)&gt;0, COUNTIFS(Scores!$A$2:$A$1646,'Full Score Matrix'!L$3,Scores!$B$2:$B$1646,'Full Score Matrix'!$A17),"")</f>
        <v/>
      </c>
      <c r="M17" t="str">
        <f>IF(COUNTIFS(Scores!$A$2:$A$1646,'Full Score Matrix'!M$3,Scores!$B$2:$B$1646,'Full Score Matrix'!$A17)&gt;0, COUNTIFS(Scores!$A$2:$A$1646,'Full Score Matrix'!M$3,Scores!$B$2:$B$1646,'Full Score Matrix'!$A17),"")</f>
        <v/>
      </c>
      <c r="N17" t="str">
        <f>IF(COUNTIFS(Scores!$A$2:$A$1646,'Full Score Matrix'!N$3,Scores!$B$2:$B$1646,'Full Score Matrix'!$A17)&gt;0, COUNTIFS(Scores!$A$2:$A$1646,'Full Score Matrix'!N$3,Scores!$B$2:$B$1646,'Full Score Matrix'!$A17),"")</f>
        <v/>
      </c>
      <c r="O17" t="str">
        <f>IF(COUNTIFS(Scores!$A$2:$A$1646,'Full Score Matrix'!O$3,Scores!$B$2:$B$1646,'Full Score Matrix'!$A17)&gt;0, COUNTIFS(Scores!$A$2:$A$1646,'Full Score Matrix'!O$3,Scores!$B$2:$B$1646,'Full Score Matrix'!$A17),"")</f>
        <v/>
      </c>
      <c r="P17">
        <f>IF(COUNTIFS(Scores!$A$2:$A$1646,'Full Score Matrix'!P$3,Scores!$B$2:$B$1646,'Full Score Matrix'!$A17)&gt;0, COUNTIFS(Scores!$A$2:$A$1646,'Full Score Matrix'!P$3,Scores!$B$2:$B$1646,'Full Score Matrix'!$A17),"")</f>
        <v>51</v>
      </c>
      <c r="Q17">
        <f>IF(COUNTIFS(Scores!$A$2:$A$1646,'Full Score Matrix'!Q$3,Scores!$B$2:$B$1646,'Full Score Matrix'!$A17)&gt;0, COUNTIFS(Scores!$A$2:$A$1646,'Full Score Matrix'!Q$3,Scores!$B$2:$B$1646,'Full Score Matrix'!$A17),"")</f>
        <v>16</v>
      </c>
      <c r="R17">
        <f>IF(COUNTIFS(Scores!$A$2:$A$1646,'Full Score Matrix'!R$3,Scores!$B$2:$B$1646,'Full Score Matrix'!$A17)&gt;0, COUNTIFS(Scores!$A$2:$A$1646,'Full Score Matrix'!R$3,Scores!$B$2:$B$1646,'Full Score Matrix'!$A17),"")</f>
        <v>23</v>
      </c>
      <c r="S17">
        <f>IF(COUNTIFS(Scores!$A$2:$A$1646,'Full Score Matrix'!S$3,Scores!$B$2:$B$1646,'Full Score Matrix'!$A17)&gt;0, COUNTIFS(Scores!$A$2:$A$1646,'Full Score Matrix'!S$3,Scores!$B$2:$B$1646,'Full Score Matrix'!$A17),"")</f>
        <v>12</v>
      </c>
      <c r="T17">
        <f>IF(COUNTIFS(Scores!$A$2:$A$1646,'Full Score Matrix'!T$3,Scores!$B$2:$B$1646,'Full Score Matrix'!$A17)&gt;0, COUNTIFS(Scores!$A$2:$A$1646,'Full Score Matrix'!T$3,Scores!$B$2:$B$1646,'Full Score Matrix'!$A17),"")</f>
        <v>7</v>
      </c>
      <c r="U17">
        <f>IF(COUNTIFS(Scores!$A$2:$A$1646,'Full Score Matrix'!U$3,Scores!$B$2:$B$1646,'Full Score Matrix'!$A17)&gt;0, COUNTIFS(Scores!$A$2:$A$1646,'Full Score Matrix'!U$3,Scores!$B$2:$B$1646,'Full Score Matrix'!$A17),"")</f>
        <v>5</v>
      </c>
      <c r="V17">
        <f>IF(COUNTIFS(Scores!$A$2:$A$1646,'Full Score Matrix'!V$3,Scores!$B$2:$B$1646,'Full Score Matrix'!$A17)&gt;0, COUNTIFS(Scores!$A$2:$A$1646,'Full Score Matrix'!V$3,Scores!$B$2:$B$1646,'Full Score Matrix'!$A17),"")</f>
        <v>4</v>
      </c>
      <c r="W17">
        <f>IF(COUNTIFS(Scores!$A$2:$A$1646,'Full Score Matrix'!W$3,Scores!$B$2:$B$1646,'Full Score Matrix'!$A17)&gt;0, COUNTIFS(Scores!$A$2:$A$1646,'Full Score Matrix'!W$3,Scores!$B$2:$B$1646,'Full Score Matrix'!$A17),"")</f>
        <v>1</v>
      </c>
      <c r="X17">
        <f>IF(COUNTIFS(Scores!$A$2:$A$1646,'Full Score Matrix'!X$3,Scores!$B$2:$B$1646,'Full Score Matrix'!$A17)&gt;0, COUNTIFS(Scores!$A$2:$A$1646,'Full Score Matrix'!X$3,Scores!$B$2:$B$1646,'Full Score Matrix'!$A17),"")</f>
        <v>1</v>
      </c>
      <c r="Y17" t="str">
        <f>IF(COUNTIFS(Scores!$A$2:$A$1646,'Full Score Matrix'!Y$3,Scores!$B$2:$B$1646,'Full Score Matrix'!$A17)&gt;0, COUNTIFS(Scores!$A$2:$A$1646,'Full Score Matrix'!Y$3,Scores!$B$2:$B$1646,'Full Score Matrix'!$A17),"")</f>
        <v/>
      </c>
      <c r="Z17" t="str">
        <f>IF(COUNTIFS(Scores!$A$2:$A$1646,'Full Score Matrix'!Z$3,Scores!$B$2:$B$1646,'Full Score Matrix'!$A17)&gt;0, COUNTIFS(Scores!$A$2:$A$1646,'Full Score Matrix'!Z$3,Scores!$B$2:$B$1646,'Full Score Matrix'!$A17),"")</f>
        <v/>
      </c>
      <c r="AA17" t="str">
        <f>IF(COUNTIFS(Scores!$A$2:$A$1646,'Full Score Matrix'!AA$3,Scores!$B$2:$B$1646,'Full Score Matrix'!$A17)&gt;0, COUNTIFS(Scores!$A$2:$A$1646,'Full Score Matrix'!AA$3,Scores!$B$2:$B$1646,'Full Score Matrix'!$A17),"")</f>
        <v/>
      </c>
      <c r="AB17" t="str">
        <f>IF(COUNTIFS(Scores!$A$2:$A$1646,'Full Score Matrix'!AB$3,Scores!$B$2:$B$1646,'Full Score Matrix'!$A17)&gt;0, COUNTIFS(Scores!$A$2:$A$1646,'Full Score Matrix'!AB$3,Scores!$B$2:$B$1646,'Full Score Matrix'!$A17),"")</f>
        <v/>
      </c>
      <c r="AC17" t="str">
        <f>IF(COUNTIFS(Scores!$A$2:$A$1646,'Full Score Matrix'!AC$3,Scores!$B$2:$B$1646,'Full Score Matrix'!$A17)&gt;0, COUNTIFS(Scores!$A$2:$A$1646,'Full Score Matrix'!AC$3,Scores!$B$2:$B$1646,'Full Score Matrix'!$A17),"")</f>
        <v/>
      </c>
      <c r="AD17" t="str">
        <f>IF(COUNTIFS(Scores!$A$2:$A$1646,'Full Score Matrix'!AD$3,Scores!$B$2:$B$1646,'Full Score Matrix'!$A17)&gt;0, COUNTIFS(Scores!$A$2:$A$1646,'Full Score Matrix'!AD$3,Scores!$B$2:$B$1646,'Full Score Matrix'!$A17),"")</f>
        <v/>
      </c>
      <c r="AE17" t="str">
        <f>IF(COUNTIFS(Scores!$A$2:$A$1646,'Full Score Matrix'!AE$3,Scores!$B$2:$B$1646,'Full Score Matrix'!$A17)&gt;0, COUNTIFS(Scores!$A$2:$A$1646,'Full Score Matrix'!AE$3,Scores!$B$2:$B$1646,'Full Score Matrix'!$A17),"")</f>
        <v/>
      </c>
      <c r="AF17" t="str">
        <f>IF(COUNTIFS(Scores!$A$2:$A$1646,'Full Score Matrix'!AF$3,Scores!$B$2:$B$1646,'Full Score Matrix'!$A17)&gt;0, COUNTIFS(Scores!$A$2:$A$1646,'Full Score Matrix'!AF$3,Scores!$B$2:$B$1646,'Full Score Matrix'!$A17),"")</f>
        <v/>
      </c>
    </row>
    <row r="18" spans="1:32" x14ac:dyDescent="0.3">
      <c r="A18" s="4">
        <v>14</v>
      </c>
      <c r="B18" t="str">
        <f>IF(COUNTIFS(Scores!$A$2:$A$1646,'Full Score Matrix'!B$3,Scores!$B$2:$B$1646,'Full Score Matrix'!$A18)&gt;0, COUNTIFS(Scores!$A$2:$A$1646,'Full Score Matrix'!B$3,Scores!$B$2:$B$1646,'Full Score Matrix'!$A18),"")</f>
        <v/>
      </c>
      <c r="C18" t="str">
        <f>IF(COUNTIFS(Scores!$A$2:$A$1646,'Full Score Matrix'!C$3,Scores!$B$2:$B$1646,'Full Score Matrix'!$A18)&gt;0, COUNTIFS(Scores!$A$2:$A$1646,'Full Score Matrix'!C$3,Scores!$B$2:$B$1646,'Full Score Matrix'!$A18),"")</f>
        <v/>
      </c>
      <c r="D18" t="str">
        <f>IF(COUNTIFS(Scores!$A$2:$A$1646,'Full Score Matrix'!D$3,Scores!$B$2:$B$1646,'Full Score Matrix'!$A18)&gt;0, COUNTIFS(Scores!$A$2:$A$1646,'Full Score Matrix'!D$3,Scores!$B$2:$B$1646,'Full Score Matrix'!$A18),"")</f>
        <v/>
      </c>
      <c r="E18" t="str">
        <f>IF(COUNTIFS(Scores!$A$2:$A$1646,'Full Score Matrix'!E$3,Scores!$B$2:$B$1646,'Full Score Matrix'!$A18)&gt;0, COUNTIFS(Scores!$A$2:$A$1646,'Full Score Matrix'!E$3,Scores!$B$2:$B$1646,'Full Score Matrix'!$A18),"")</f>
        <v/>
      </c>
      <c r="F18" t="str">
        <f>IF(COUNTIFS(Scores!$A$2:$A$1646,'Full Score Matrix'!F$3,Scores!$B$2:$B$1646,'Full Score Matrix'!$A18)&gt;0, COUNTIFS(Scores!$A$2:$A$1646,'Full Score Matrix'!F$3,Scores!$B$2:$B$1646,'Full Score Matrix'!$A18),"")</f>
        <v/>
      </c>
      <c r="G18" t="str">
        <f>IF(COUNTIFS(Scores!$A$2:$A$1646,'Full Score Matrix'!G$3,Scores!$B$2:$B$1646,'Full Score Matrix'!$A18)&gt;0, COUNTIFS(Scores!$A$2:$A$1646,'Full Score Matrix'!G$3,Scores!$B$2:$B$1646,'Full Score Matrix'!$A18),"")</f>
        <v/>
      </c>
      <c r="H18" t="str">
        <f>IF(COUNTIFS(Scores!$A$2:$A$1646,'Full Score Matrix'!H$3,Scores!$B$2:$B$1646,'Full Score Matrix'!$A18)&gt;0, COUNTIFS(Scores!$A$2:$A$1646,'Full Score Matrix'!H$3,Scores!$B$2:$B$1646,'Full Score Matrix'!$A18),"")</f>
        <v/>
      </c>
      <c r="I18" t="str">
        <f>IF(COUNTIFS(Scores!$A$2:$A$1646,'Full Score Matrix'!I$3,Scores!$B$2:$B$1646,'Full Score Matrix'!$A18)&gt;0, COUNTIFS(Scores!$A$2:$A$1646,'Full Score Matrix'!I$3,Scores!$B$2:$B$1646,'Full Score Matrix'!$A18),"")</f>
        <v/>
      </c>
      <c r="J18" t="str">
        <f>IF(COUNTIFS(Scores!$A$2:$A$1646,'Full Score Matrix'!J$3,Scores!$B$2:$B$1646,'Full Score Matrix'!$A18)&gt;0, COUNTIFS(Scores!$A$2:$A$1646,'Full Score Matrix'!J$3,Scores!$B$2:$B$1646,'Full Score Matrix'!$A18),"")</f>
        <v/>
      </c>
      <c r="K18" t="str">
        <f>IF(COUNTIFS(Scores!$A$2:$A$1646,'Full Score Matrix'!K$3,Scores!$B$2:$B$1646,'Full Score Matrix'!$A18)&gt;0, COUNTIFS(Scores!$A$2:$A$1646,'Full Score Matrix'!K$3,Scores!$B$2:$B$1646,'Full Score Matrix'!$A18),"")</f>
        <v/>
      </c>
      <c r="L18" t="str">
        <f>IF(COUNTIFS(Scores!$A$2:$A$1646,'Full Score Matrix'!L$3,Scores!$B$2:$B$1646,'Full Score Matrix'!$A18)&gt;0, COUNTIFS(Scores!$A$2:$A$1646,'Full Score Matrix'!L$3,Scores!$B$2:$B$1646,'Full Score Matrix'!$A18),"")</f>
        <v/>
      </c>
      <c r="M18" t="str">
        <f>IF(COUNTIFS(Scores!$A$2:$A$1646,'Full Score Matrix'!M$3,Scores!$B$2:$B$1646,'Full Score Matrix'!$A18)&gt;0, COUNTIFS(Scores!$A$2:$A$1646,'Full Score Matrix'!M$3,Scores!$B$2:$B$1646,'Full Score Matrix'!$A18),"")</f>
        <v/>
      </c>
      <c r="N18" t="str">
        <f>IF(COUNTIFS(Scores!$A$2:$A$1646,'Full Score Matrix'!N$3,Scores!$B$2:$B$1646,'Full Score Matrix'!$A18)&gt;0, COUNTIFS(Scores!$A$2:$A$1646,'Full Score Matrix'!N$3,Scores!$B$2:$B$1646,'Full Score Matrix'!$A18),"")</f>
        <v/>
      </c>
      <c r="O18" t="str">
        <f>IF(COUNTIFS(Scores!$A$2:$A$1646,'Full Score Matrix'!O$3,Scores!$B$2:$B$1646,'Full Score Matrix'!$A18)&gt;0, COUNTIFS(Scores!$A$2:$A$1646,'Full Score Matrix'!O$3,Scores!$B$2:$B$1646,'Full Score Matrix'!$A18),"")</f>
        <v/>
      </c>
      <c r="P18" t="str">
        <f>IF(COUNTIFS(Scores!$A$2:$A$1646,'Full Score Matrix'!P$3,Scores!$B$2:$B$1646,'Full Score Matrix'!$A18)&gt;0, COUNTIFS(Scores!$A$2:$A$1646,'Full Score Matrix'!P$3,Scores!$B$2:$B$1646,'Full Score Matrix'!$A18),"")</f>
        <v/>
      </c>
      <c r="Q18">
        <f>IF(COUNTIFS(Scores!$A$2:$A$1646,'Full Score Matrix'!Q$3,Scores!$B$2:$B$1646,'Full Score Matrix'!$A18)&gt;0, COUNTIFS(Scores!$A$2:$A$1646,'Full Score Matrix'!Q$3,Scores!$B$2:$B$1646,'Full Score Matrix'!$A18),"")</f>
        <v>36</v>
      </c>
      <c r="R18">
        <f>IF(COUNTIFS(Scores!$A$2:$A$1646,'Full Score Matrix'!R$3,Scores!$B$2:$B$1646,'Full Score Matrix'!$A18)&gt;0, COUNTIFS(Scores!$A$2:$A$1646,'Full Score Matrix'!R$3,Scores!$B$2:$B$1646,'Full Score Matrix'!$A18),"")</f>
        <v>16</v>
      </c>
      <c r="S18">
        <f>IF(COUNTIFS(Scores!$A$2:$A$1646,'Full Score Matrix'!S$3,Scores!$B$2:$B$1646,'Full Score Matrix'!$A18)&gt;0, COUNTIFS(Scores!$A$2:$A$1646,'Full Score Matrix'!S$3,Scores!$B$2:$B$1646,'Full Score Matrix'!$A18),"")</f>
        <v>5</v>
      </c>
      <c r="T18">
        <f>IF(COUNTIFS(Scores!$A$2:$A$1646,'Full Score Matrix'!T$3,Scores!$B$2:$B$1646,'Full Score Matrix'!$A18)&gt;0, COUNTIFS(Scores!$A$2:$A$1646,'Full Score Matrix'!T$3,Scores!$B$2:$B$1646,'Full Score Matrix'!$A18),"")</f>
        <v>5</v>
      </c>
      <c r="U18">
        <f>IF(COUNTIFS(Scores!$A$2:$A$1646,'Full Score Matrix'!U$3,Scores!$B$2:$B$1646,'Full Score Matrix'!$A18)&gt;0, COUNTIFS(Scores!$A$2:$A$1646,'Full Score Matrix'!U$3,Scores!$B$2:$B$1646,'Full Score Matrix'!$A18),"")</f>
        <v>6</v>
      </c>
      <c r="V18">
        <f>IF(COUNTIFS(Scores!$A$2:$A$1646,'Full Score Matrix'!V$3,Scores!$B$2:$B$1646,'Full Score Matrix'!$A18)&gt;0, COUNTIFS(Scores!$A$2:$A$1646,'Full Score Matrix'!V$3,Scores!$B$2:$B$1646,'Full Score Matrix'!$A18),"")</f>
        <v>1</v>
      </c>
      <c r="W18">
        <f>IF(COUNTIFS(Scores!$A$2:$A$1646,'Full Score Matrix'!W$3,Scores!$B$2:$B$1646,'Full Score Matrix'!$A18)&gt;0, COUNTIFS(Scores!$A$2:$A$1646,'Full Score Matrix'!W$3,Scores!$B$2:$B$1646,'Full Score Matrix'!$A18),"")</f>
        <v>2</v>
      </c>
      <c r="X18" t="str">
        <f>IF(COUNTIFS(Scores!$A$2:$A$1646,'Full Score Matrix'!X$3,Scores!$B$2:$B$1646,'Full Score Matrix'!$A18)&gt;0, COUNTIFS(Scores!$A$2:$A$1646,'Full Score Matrix'!X$3,Scores!$B$2:$B$1646,'Full Score Matrix'!$A18),"")</f>
        <v/>
      </c>
      <c r="Y18" t="str">
        <f>IF(COUNTIFS(Scores!$A$2:$A$1646,'Full Score Matrix'!Y$3,Scores!$B$2:$B$1646,'Full Score Matrix'!$A18)&gt;0, COUNTIFS(Scores!$A$2:$A$1646,'Full Score Matrix'!Y$3,Scores!$B$2:$B$1646,'Full Score Matrix'!$A18),"")</f>
        <v/>
      </c>
      <c r="Z18" t="str">
        <f>IF(COUNTIFS(Scores!$A$2:$A$1646,'Full Score Matrix'!Z$3,Scores!$B$2:$B$1646,'Full Score Matrix'!$A18)&gt;0, COUNTIFS(Scores!$A$2:$A$1646,'Full Score Matrix'!Z$3,Scores!$B$2:$B$1646,'Full Score Matrix'!$A18),"")</f>
        <v/>
      </c>
      <c r="AA18" t="str">
        <f>IF(COUNTIFS(Scores!$A$2:$A$1646,'Full Score Matrix'!AA$3,Scores!$B$2:$B$1646,'Full Score Matrix'!$A18)&gt;0, COUNTIFS(Scores!$A$2:$A$1646,'Full Score Matrix'!AA$3,Scores!$B$2:$B$1646,'Full Score Matrix'!$A18),"")</f>
        <v/>
      </c>
      <c r="AB18" t="str">
        <f>IF(COUNTIFS(Scores!$A$2:$A$1646,'Full Score Matrix'!AB$3,Scores!$B$2:$B$1646,'Full Score Matrix'!$A18)&gt;0, COUNTIFS(Scores!$A$2:$A$1646,'Full Score Matrix'!AB$3,Scores!$B$2:$B$1646,'Full Score Matrix'!$A18),"")</f>
        <v/>
      </c>
      <c r="AC18" t="str">
        <f>IF(COUNTIFS(Scores!$A$2:$A$1646,'Full Score Matrix'!AC$3,Scores!$B$2:$B$1646,'Full Score Matrix'!$A18)&gt;0, COUNTIFS(Scores!$A$2:$A$1646,'Full Score Matrix'!AC$3,Scores!$B$2:$B$1646,'Full Score Matrix'!$A18),"")</f>
        <v/>
      </c>
      <c r="AD18" t="str">
        <f>IF(COUNTIFS(Scores!$A$2:$A$1646,'Full Score Matrix'!AD$3,Scores!$B$2:$B$1646,'Full Score Matrix'!$A18)&gt;0, COUNTIFS(Scores!$A$2:$A$1646,'Full Score Matrix'!AD$3,Scores!$B$2:$B$1646,'Full Score Matrix'!$A18),"")</f>
        <v/>
      </c>
      <c r="AE18" t="str">
        <f>IF(COUNTIFS(Scores!$A$2:$A$1646,'Full Score Matrix'!AE$3,Scores!$B$2:$B$1646,'Full Score Matrix'!$A18)&gt;0, COUNTIFS(Scores!$A$2:$A$1646,'Full Score Matrix'!AE$3,Scores!$B$2:$B$1646,'Full Score Matrix'!$A18),"")</f>
        <v/>
      </c>
      <c r="AF18" t="str">
        <f>IF(COUNTIFS(Scores!$A$2:$A$1646,'Full Score Matrix'!AF$3,Scores!$B$2:$B$1646,'Full Score Matrix'!$A18)&gt;0, COUNTIFS(Scores!$A$2:$A$1646,'Full Score Matrix'!AF$3,Scores!$B$2:$B$1646,'Full Score Matrix'!$A18),"")</f>
        <v/>
      </c>
    </row>
    <row r="19" spans="1:32" x14ac:dyDescent="0.3">
      <c r="A19" s="4">
        <v>15</v>
      </c>
      <c r="B19" t="str">
        <f>IF(COUNTIFS(Scores!$A$2:$A$1646,'Full Score Matrix'!B$3,Scores!$B$2:$B$1646,'Full Score Matrix'!$A19)&gt;0, COUNTIFS(Scores!$A$2:$A$1646,'Full Score Matrix'!B$3,Scores!$B$2:$B$1646,'Full Score Matrix'!$A19),"")</f>
        <v/>
      </c>
      <c r="C19" t="str">
        <f>IF(COUNTIFS(Scores!$A$2:$A$1646,'Full Score Matrix'!C$3,Scores!$B$2:$B$1646,'Full Score Matrix'!$A19)&gt;0, COUNTIFS(Scores!$A$2:$A$1646,'Full Score Matrix'!C$3,Scores!$B$2:$B$1646,'Full Score Matrix'!$A19),"")</f>
        <v/>
      </c>
      <c r="D19" t="str">
        <f>IF(COUNTIFS(Scores!$A$2:$A$1646,'Full Score Matrix'!D$3,Scores!$B$2:$B$1646,'Full Score Matrix'!$A19)&gt;0, COUNTIFS(Scores!$A$2:$A$1646,'Full Score Matrix'!D$3,Scores!$B$2:$B$1646,'Full Score Matrix'!$A19),"")</f>
        <v/>
      </c>
      <c r="E19" t="str">
        <f>IF(COUNTIFS(Scores!$A$2:$A$1646,'Full Score Matrix'!E$3,Scores!$B$2:$B$1646,'Full Score Matrix'!$A19)&gt;0, COUNTIFS(Scores!$A$2:$A$1646,'Full Score Matrix'!E$3,Scores!$B$2:$B$1646,'Full Score Matrix'!$A19),"")</f>
        <v/>
      </c>
      <c r="F19" t="str">
        <f>IF(COUNTIFS(Scores!$A$2:$A$1646,'Full Score Matrix'!F$3,Scores!$B$2:$B$1646,'Full Score Matrix'!$A19)&gt;0, COUNTIFS(Scores!$A$2:$A$1646,'Full Score Matrix'!F$3,Scores!$B$2:$B$1646,'Full Score Matrix'!$A19),"")</f>
        <v/>
      </c>
      <c r="G19" t="str">
        <f>IF(COUNTIFS(Scores!$A$2:$A$1646,'Full Score Matrix'!G$3,Scores!$B$2:$B$1646,'Full Score Matrix'!$A19)&gt;0, COUNTIFS(Scores!$A$2:$A$1646,'Full Score Matrix'!G$3,Scores!$B$2:$B$1646,'Full Score Matrix'!$A19),"")</f>
        <v/>
      </c>
      <c r="H19" t="str">
        <f>IF(COUNTIFS(Scores!$A$2:$A$1646,'Full Score Matrix'!H$3,Scores!$B$2:$B$1646,'Full Score Matrix'!$A19)&gt;0, COUNTIFS(Scores!$A$2:$A$1646,'Full Score Matrix'!H$3,Scores!$B$2:$B$1646,'Full Score Matrix'!$A19),"")</f>
        <v/>
      </c>
      <c r="I19" t="str">
        <f>IF(COUNTIFS(Scores!$A$2:$A$1646,'Full Score Matrix'!I$3,Scores!$B$2:$B$1646,'Full Score Matrix'!$A19)&gt;0, COUNTIFS(Scores!$A$2:$A$1646,'Full Score Matrix'!I$3,Scores!$B$2:$B$1646,'Full Score Matrix'!$A19),"")</f>
        <v/>
      </c>
      <c r="J19" t="str">
        <f>IF(COUNTIFS(Scores!$A$2:$A$1646,'Full Score Matrix'!J$3,Scores!$B$2:$B$1646,'Full Score Matrix'!$A19)&gt;0, COUNTIFS(Scores!$A$2:$A$1646,'Full Score Matrix'!J$3,Scores!$B$2:$B$1646,'Full Score Matrix'!$A19),"")</f>
        <v/>
      </c>
      <c r="K19" t="str">
        <f>IF(COUNTIFS(Scores!$A$2:$A$1646,'Full Score Matrix'!K$3,Scores!$B$2:$B$1646,'Full Score Matrix'!$A19)&gt;0, COUNTIFS(Scores!$A$2:$A$1646,'Full Score Matrix'!K$3,Scores!$B$2:$B$1646,'Full Score Matrix'!$A19),"")</f>
        <v/>
      </c>
      <c r="L19" t="str">
        <f>IF(COUNTIFS(Scores!$A$2:$A$1646,'Full Score Matrix'!L$3,Scores!$B$2:$B$1646,'Full Score Matrix'!$A19)&gt;0, COUNTIFS(Scores!$A$2:$A$1646,'Full Score Matrix'!L$3,Scores!$B$2:$B$1646,'Full Score Matrix'!$A19),"")</f>
        <v/>
      </c>
      <c r="M19" t="str">
        <f>IF(COUNTIFS(Scores!$A$2:$A$1646,'Full Score Matrix'!M$3,Scores!$B$2:$B$1646,'Full Score Matrix'!$A19)&gt;0, COUNTIFS(Scores!$A$2:$A$1646,'Full Score Matrix'!M$3,Scores!$B$2:$B$1646,'Full Score Matrix'!$A19),"")</f>
        <v/>
      </c>
      <c r="N19" t="str">
        <f>IF(COUNTIFS(Scores!$A$2:$A$1646,'Full Score Matrix'!N$3,Scores!$B$2:$B$1646,'Full Score Matrix'!$A19)&gt;0, COUNTIFS(Scores!$A$2:$A$1646,'Full Score Matrix'!N$3,Scores!$B$2:$B$1646,'Full Score Matrix'!$A19),"")</f>
        <v/>
      </c>
      <c r="O19" t="str">
        <f>IF(COUNTIFS(Scores!$A$2:$A$1646,'Full Score Matrix'!O$3,Scores!$B$2:$B$1646,'Full Score Matrix'!$A19)&gt;0, COUNTIFS(Scores!$A$2:$A$1646,'Full Score Matrix'!O$3,Scores!$B$2:$B$1646,'Full Score Matrix'!$A19),"")</f>
        <v/>
      </c>
      <c r="P19" t="str">
        <f>IF(COUNTIFS(Scores!$A$2:$A$1646,'Full Score Matrix'!P$3,Scores!$B$2:$B$1646,'Full Score Matrix'!$A19)&gt;0, COUNTIFS(Scores!$A$2:$A$1646,'Full Score Matrix'!P$3,Scores!$B$2:$B$1646,'Full Score Matrix'!$A19),"")</f>
        <v/>
      </c>
      <c r="Q19" t="str">
        <f>IF(COUNTIFS(Scores!$A$2:$A$1646,'Full Score Matrix'!Q$3,Scores!$B$2:$B$1646,'Full Score Matrix'!$A19)&gt;0, COUNTIFS(Scores!$A$2:$A$1646,'Full Score Matrix'!Q$3,Scores!$B$2:$B$1646,'Full Score Matrix'!$A19),"")</f>
        <v/>
      </c>
      <c r="R19">
        <f>IF(COUNTIFS(Scores!$A$2:$A$1646,'Full Score Matrix'!R$3,Scores!$B$2:$B$1646,'Full Score Matrix'!$A19)&gt;0, COUNTIFS(Scores!$A$2:$A$1646,'Full Score Matrix'!R$3,Scores!$B$2:$B$1646,'Full Score Matrix'!$A19),"")</f>
        <v>23</v>
      </c>
      <c r="S19">
        <f>IF(COUNTIFS(Scores!$A$2:$A$1646,'Full Score Matrix'!S$3,Scores!$B$2:$B$1646,'Full Score Matrix'!$A19)&gt;0, COUNTIFS(Scores!$A$2:$A$1646,'Full Score Matrix'!S$3,Scores!$B$2:$B$1646,'Full Score Matrix'!$A19),"")</f>
        <v>4</v>
      </c>
      <c r="T19">
        <f>IF(COUNTIFS(Scores!$A$2:$A$1646,'Full Score Matrix'!T$3,Scores!$B$2:$B$1646,'Full Score Matrix'!$A19)&gt;0, COUNTIFS(Scores!$A$2:$A$1646,'Full Score Matrix'!T$3,Scores!$B$2:$B$1646,'Full Score Matrix'!$A19),"")</f>
        <v>3</v>
      </c>
      <c r="U19">
        <f>IF(COUNTIFS(Scores!$A$2:$A$1646,'Full Score Matrix'!U$3,Scores!$B$2:$B$1646,'Full Score Matrix'!$A19)&gt;0, COUNTIFS(Scores!$A$2:$A$1646,'Full Score Matrix'!U$3,Scores!$B$2:$B$1646,'Full Score Matrix'!$A19),"")</f>
        <v>9</v>
      </c>
      <c r="V19">
        <f>IF(COUNTIFS(Scores!$A$2:$A$1646,'Full Score Matrix'!V$3,Scores!$B$2:$B$1646,'Full Score Matrix'!$A19)&gt;0, COUNTIFS(Scores!$A$2:$A$1646,'Full Score Matrix'!V$3,Scores!$B$2:$B$1646,'Full Score Matrix'!$A19),"")</f>
        <v>2</v>
      </c>
      <c r="W19">
        <f>IF(COUNTIFS(Scores!$A$2:$A$1646,'Full Score Matrix'!W$3,Scores!$B$2:$B$1646,'Full Score Matrix'!$A19)&gt;0, COUNTIFS(Scores!$A$2:$A$1646,'Full Score Matrix'!W$3,Scores!$B$2:$B$1646,'Full Score Matrix'!$A19),"")</f>
        <v>3</v>
      </c>
      <c r="X19" t="str">
        <f>IF(COUNTIFS(Scores!$A$2:$A$1646,'Full Score Matrix'!X$3,Scores!$B$2:$B$1646,'Full Score Matrix'!$A19)&gt;0, COUNTIFS(Scores!$A$2:$A$1646,'Full Score Matrix'!X$3,Scores!$B$2:$B$1646,'Full Score Matrix'!$A19),"")</f>
        <v/>
      </c>
      <c r="Y19" t="str">
        <f>IF(COUNTIFS(Scores!$A$2:$A$1646,'Full Score Matrix'!Y$3,Scores!$B$2:$B$1646,'Full Score Matrix'!$A19)&gt;0, COUNTIFS(Scores!$A$2:$A$1646,'Full Score Matrix'!Y$3,Scores!$B$2:$B$1646,'Full Score Matrix'!$A19),"")</f>
        <v/>
      </c>
      <c r="Z19" t="str">
        <f>IF(COUNTIFS(Scores!$A$2:$A$1646,'Full Score Matrix'!Z$3,Scores!$B$2:$B$1646,'Full Score Matrix'!$A19)&gt;0, COUNTIFS(Scores!$A$2:$A$1646,'Full Score Matrix'!Z$3,Scores!$B$2:$B$1646,'Full Score Matrix'!$A19),"")</f>
        <v/>
      </c>
      <c r="AA19" t="str">
        <f>IF(COUNTIFS(Scores!$A$2:$A$1646,'Full Score Matrix'!AA$3,Scores!$B$2:$B$1646,'Full Score Matrix'!$A19)&gt;0, COUNTIFS(Scores!$A$2:$A$1646,'Full Score Matrix'!AA$3,Scores!$B$2:$B$1646,'Full Score Matrix'!$A19),"")</f>
        <v/>
      </c>
      <c r="AB19" t="str">
        <f>IF(COUNTIFS(Scores!$A$2:$A$1646,'Full Score Matrix'!AB$3,Scores!$B$2:$B$1646,'Full Score Matrix'!$A19)&gt;0, COUNTIFS(Scores!$A$2:$A$1646,'Full Score Matrix'!AB$3,Scores!$B$2:$B$1646,'Full Score Matrix'!$A19),"")</f>
        <v/>
      </c>
      <c r="AC19" t="str">
        <f>IF(COUNTIFS(Scores!$A$2:$A$1646,'Full Score Matrix'!AC$3,Scores!$B$2:$B$1646,'Full Score Matrix'!$A19)&gt;0, COUNTIFS(Scores!$A$2:$A$1646,'Full Score Matrix'!AC$3,Scores!$B$2:$B$1646,'Full Score Matrix'!$A19),"")</f>
        <v/>
      </c>
      <c r="AD19" t="str">
        <f>IF(COUNTIFS(Scores!$A$2:$A$1646,'Full Score Matrix'!AD$3,Scores!$B$2:$B$1646,'Full Score Matrix'!$A19)&gt;0, COUNTIFS(Scores!$A$2:$A$1646,'Full Score Matrix'!AD$3,Scores!$B$2:$B$1646,'Full Score Matrix'!$A19),"")</f>
        <v/>
      </c>
      <c r="AE19" t="str">
        <f>IF(COUNTIFS(Scores!$A$2:$A$1646,'Full Score Matrix'!AE$3,Scores!$B$2:$B$1646,'Full Score Matrix'!$A19)&gt;0, COUNTIFS(Scores!$A$2:$A$1646,'Full Score Matrix'!AE$3,Scores!$B$2:$B$1646,'Full Score Matrix'!$A19),"")</f>
        <v/>
      </c>
      <c r="AF19" t="str">
        <f>IF(COUNTIFS(Scores!$A$2:$A$1646,'Full Score Matrix'!AF$3,Scores!$B$2:$B$1646,'Full Score Matrix'!$A19)&gt;0, COUNTIFS(Scores!$A$2:$A$1646,'Full Score Matrix'!AF$3,Scores!$B$2:$B$1646,'Full Score Matrix'!$A19),"")</f>
        <v/>
      </c>
    </row>
    <row r="20" spans="1:32" x14ac:dyDescent="0.3">
      <c r="A20" s="4">
        <v>16</v>
      </c>
      <c r="B20" t="str">
        <f>IF(COUNTIFS(Scores!$A$2:$A$1646,'Full Score Matrix'!B$3,Scores!$B$2:$B$1646,'Full Score Matrix'!$A20)&gt;0, COUNTIFS(Scores!$A$2:$A$1646,'Full Score Matrix'!B$3,Scores!$B$2:$B$1646,'Full Score Matrix'!$A20),"")</f>
        <v/>
      </c>
      <c r="C20" t="str">
        <f>IF(COUNTIFS(Scores!$A$2:$A$1646,'Full Score Matrix'!C$3,Scores!$B$2:$B$1646,'Full Score Matrix'!$A20)&gt;0, COUNTIFS(Scores!$A$2:$A$1646,'Full Score Matrix'!C$3,Scores!$B$2:$B$1646,'Full Score Matrix'!$A20),"")</f>
        <v/>
      </c>
      <c r="D20" t="str">
        <f>IF(COUNTIFS(Scores!$A$2:$A$1646,'Full Score Matrix'!D$3,Scores!$B$2:$B$1646,'Full Score Matrix'!$A20)&gt;0, COUNTIFS(Scores!$A$2:$A$1646,'Full Score Matrix'!D$3,Scores!$B$2:$B$1646,'Full Score Matrix'!$A20),"")</f>
        <v/>
      </c>
      <c r="E20" t="str">
        <f>IF(COUNTIFS(Scores!$A$2:$A$1646,'Full Score Matrix'!E$3,Scores!$B$2:$B$1646,'Full Score Matrix'!$A20)&gt;0, COUNTIFS(Scores!$A$2:$A$1646,'Full Score Matrix'!E$3,Scores!$B$2:$B$1646,'Full Score Matrix'!$A20),"")</f>
        <v/>
      </c>
      <c r="F20" t="str">
        <f>IF(COUNTIFS(Scores!$A$2:$A$1646,'Full Score Matrix'!F$3,Scores!$B$2:$B$1646,'Full Score Matrix'!$A20)&gt;0, COUNTIFS(Scores!$A$2:$A$1646,'Full Score Matrix'!F$3,Scores!$B$2:$B$1646,'Full Score Matrix'!$A20),"")</f>
        <v/>
      </c>
      <c r="G20" t="str">
        <f>IF(COUNTIFS(Scores!$A$2:$A$1646,'Full Score Matrix'!G$3,Scores!$B$2:$B$1646,'Full Score Matrix'!$A20)&gt;0, COUNTIFS(Scores!$A$2:$A$1646,'Full Score Matrix'!G$3,Scores!$B$2:$B$1646,'Full Score Matrix'!$A20),"")</f>
        <v/>
      </c>
      <c r="H20" t="str">
        <f>IF(COUNTIFS(Scores!$A$2:$A$1646,'Full Score Matrix'!H$3,Scores!$B$2:$B$1646,'Full Score Matrix'!$A20)&gt;0, COUNTIFS(Scores!$A$2:$A$1646,'Full Score Matrix'!H$3,Scores!$B$2:$B$1646,'Full Score Matrix'!$A20),"")</f>
        <v/>
      </c>
      <c r="I20" t="str">
        <f>IF(COUNTIFS(Scores!$A$2:$A$1646,'Full Score Matrix'!I$3,Scores!$B$2:$B$1646,'Full Score Matrix'!$A20)&gt;0, COUNTIFS(Scores!$A$2:$A$1646,'Full Score Matrix'!I$3,Scores!$B$2:$B$1646,'Full Score Matrix'!$A20),"")</f>
        <v/>
      </c>
      <c r="J20" t="str">
        <f>IF(COUNTIFS(Scores!$A$2:$A$1646,'Full Score Matrix'!J$3,Scores!$B$2:$B$1646,'Full Score Matrix'!$A20)&gt;0, COUNTIFS(Scores!$A$2:$A$1646,'Full Score Matrix'!J$3,Scores!$B$2:$B$1646,'Full Score Matrix'!$A20),"")</f>
        <v/>
      </c>
      <c r="K20" t="str">
        <f>IF(COUNTIFS(Scores!$A$2:$A$1646,'Full Score Matrix'!K$3,Scores!$B$2:$B$1646,'Full Score Matrix'!$A20)&gt;0, COUNTIFS(Scores!$A$2:$A$1646,'Full Score Matrix'!K$3,Scores!$B$2:$B$1646,'Full Score Matrix'!$A20),"")</f>
        <v/>
      </c>
      <c r="L20" t="str">
        <f>IF(COUNTIFS(Scores!$A$2:$A$1646,'Full Score Matrix'!L$3,Scores!$B$2:$B$1646,'Full Score Matrix'!$A20)&gt;0, COUNTIFS(Scores!$A$2:$A$1646,'Full Score Matrix'!L$3,Scores!$B$2:$B$1646,'Full Score Matrix'!$A20),"")</f>
        <v/>
      </c>
      <c r="M20" t="str">
        <f>IF(COUNTIFS(Scores!$A$2:$A$1646,'Full Score Matrix'!M$3,Scores!$B$2:$B$1646,'Full Score Matrix'!$A20)&gt;0, COUNTIFS(Scores!$A$2:$A$1646,'Full Score Matrix'!M$3,Scores!$B$2:$B$1646,'Full Score Matrix'!$A20),"")</f>
        <v/>
      </c>
      <c r="N20" t="str">
        <f>IF(COUNTIFS(Scores!$A$2:$A$1646,'Full Score Matrix'!N$3,Scores!$B$2:$B$1646,'Full Score Matrix'!$A20)&gt;0, COUNTIFS(Scores!$A$2:$A$1646,'Full Score Matrix'!N$3,Scores!$B$2:$B$1646,'Full Score Matrix'!$A20),"")</f>
        <v/>
      </c>
      <c r="O20" t="str">
        <f>IF(COUNTIFS(Scores!$A$2:$A$1646,'Full Score Matrix'!O$3,Scores!$B$2:$B$1646,'Full Score Matrix'!$A20)&gt;0, COUNTIFS(Scores!$A$2:$A$1646,'Full Score Matrix'!O$3,Scores!$B$2:$B$1646,'Full Score Matrix'!$A20),"")</f>
        <v/>
      </c>
      <c r="P20" t="str">
        <f>IF(COUNTIFS(Scores!$A$2:$A$1646,'Full Score Matrix'!P$3,Scores!$B$2:$B$1646,'Full Score Matrix'!$A20)&gt;0, COUNTIFS(Scores!$A$2:$A$1646,'Full Score Matrix'!P$3,Scores!$B$2:$B$1646,'Full Score Matrix'!$A20),"")</f>
        <v/>
      </c>
      <c r="Q20" t="str">
        <f>IF(COUNTIFS(Scores!$A$2:$A$1646,'Full Score Matrix'!Q$3,Scores!$B$2:$B$1646,'Full Score Matrix'!$A20)&gt;0, COUNTIFS(Scores!$A$2:$A$1646,'Full Score Matrix'!Q$3,Scores!$B$2:$B$1646,'Full Score Matrix'!$A20),"")</f>
        <v/>
      </c>
      <c r="R20" t="str">
        <f>IF(COUNTIFS(Scores!$A$2:$A$1646,'Full Score Matrix'!R$3,Scores!$B$2:$B$1646,'Full Score Matrix'!$A20)&gt;0, COUNTIFS(Scores!$A$2:$A$1646,'Full Score Matrix'!R$3,Scores!$B$2:$B$1646,'Full Score Matrix'!$A20),"")</f>
        <v/>
      </c>
      <c r="S20">
        <f>IF(COUNTIFS(Scores!$A$2:$A$1646,'Full Score Matrix'!S$3,Scores!$B$2:$B$1646,'Full Score Matrix'!$A20)&gt;0, COUNTIFS(Scores!$A$2:$A$1646,'Full Score Matrix'!S$3,Scores!$B$2:$B$1646,'Full Score Matrix'!$A20),"")</f>
        <v>10</v>
      </c>
      <c r="T20">
        <f>IF(COUNTIFS(Scores!$A$2:$A$1646,'Full Score Matrix'!T$3,Scores!$B$2:$B$1646,'Full Score Matrix'!$A20)&gt;0, COUNTIFS(Scores!$A$2:$A$1646,'Full Score Matrix'!T$3,Scores!$B$2:$B$1646,'Full Score Matrix'!$A20),"")</f>
        <v>5</v>
      </c>
      <c r="U20">
        <f>IF(COUNTIFS(Scores!$A$2:$A$1646,'Full Score Matrix'!U$3,Scores!$B$2:$B$1646,'Full Score Matrix'!$A20)&gt;0, COUNTIFS(Scores!$A$2:$A$1646,'Full Score Matrix'!U$3,Scores!$B$2:$B$1646,'Full Score Matrix'!$A20),"")</f>
        <v>3</v>
      </c>
      <c r="V20">
        <f>IF(COUNTIFS(Scores!$A$2:$A$1646,'Full Score Matrix'!V$3,Scores!$B$2:$B$1646,'Full Score Matrix'!$A20)&gt;0, COUNTIFS(Scores!$A$2:$A$1646,'Full Score Matrix'!V$3,Scores!$B$2:$B$1646,'Full Score Matrix'!$A20),"")</f>
        <v>1</v>
      </c>
      <c r="W20" t="str">
        <f>IF(COUNTIFS(Scores!$A$2:$A$1646,'Full Score Matrix'!W$3,Scores!$B$2:$B$1646,'Full Score Matrix'!$A20)&gt;0, COUNTIFS(Scores!$A$2:$A$1646,'Full Score Matrix'!W$3,Scores!$B$2:$B$1646,'Full Score Matrix'!$A20),"")</f>
        <v/>
      </c>
      <c r="X20" t="str">
        <f>IF(COUNTIFS(Scores!$A$2:$A$1646,'Full Score Matrix'!X$3,Scores!$B$2:$B$1646,'Full Score Matrix'!$A20)&gt;0, COUNTIFS(Scores!$A$2:$A$1646,'Full Score Matrix'!X$3,Scores!$B$2:$B$1646,'Full Score Matrix'!$A20),"")</f>
        <v/>
      </c>
      <c r="Y20">
        <f>IF(COUNTIFS(Scores!$A$2:$A$1646,'Full Score Matrix'!Y$3,Scores!$B$2:$B$1646,'Full Score Matrix'!$A20)&gt;0, COUNTIFS(Scores!$A$2:$A$1646,'Full Score Matrix'!Y$3,Scores!$B$2:$B$1646,'Full Score Matrix'!$A20),"")</f>
        <v>1</v>
      </c>
      <c r="Z20">
        <f>IF(COUNTIFS(Scores!$A$2:$A$1646,'Full Score Matrix'!Z$3,Scores!$B$2:$B$1646,'Full Score Matrix'!$A20)&gt;0, COUNTIFS(Scores!$A$2:$A$1646,'Full Score Matrix'!Z$3,Scores!$B$2:$B$1646,'Full Score Matrix'!$A20),"")</f>
        <v>1</v>
      </c>
      <c r="AA20" t="str">
        <f>IF(COUNTIFS(Scores!$A$2:$A$1646,'Full Score Matrix'!AA$3,Scores!$B$2:$B$1646,'Full Score Matrix'!$A20)&gt;0, COUNTIFS(Scores!$A$2:$A$1646,'Full Score Matrix'!AA$3,Scores!$B$2:$B$1646,'Full Score Matrix'!$A20),"")</f>
        <v/>
      </c>
      <c r="AB20">
        <f>IF(COUNTIFS(Scores!$A$2:$A$1646,'Full Score Matrix'!AB$3,Scores!$B$2:$B$1646,'Full Score Matrix'!$A20)&gt;0, COUNTIFS(Scores!$A$2:$A$1646,'Full Score Matrix'!AB$3,Scores!$B$2:$B$1646,'Full Score Matrix'!$A20),"")</f>
        <v>1</v>
      </c>
      <c r="AC20" t="str">
        <f>IF(COUNTIFS(Scores!$A$2:$A$1646,'Full Score Matrix'!AC$3,Scores!$B$2:$B$1646,'Full Score Matrix'!$A20)&gt;0, COUNTIFS(Scores!$A$2:$A$1646,'Full Score Matrix'!AC$3,Scores!$B$2:$B$1646,'Full Score Matrix'!$A20),"")</f>
        <v/>
      </c>
      <c r="AD20" t="str">
        <f>IF(COUNTIFS(Scores!$A$2:$A$1646,'Full Score Matrix'!AD$3,Scores!$B$2:$B$1646,'Full Score Matrix'!$A20)&gt;0, COUNTIFS(Scores!$A$2:$A$1646,'Full Score Matrix'!AD$3,Scores!$B$2:$B$1646,'Full Score Matrix'!$A20),"")</f>
        <v/>
      </c>
      <c r="AE20" t="str">
        <f>IF(COUNTIFS(Scores!$A$2:$A$1646,'Full Score Matrix'!AE$3,Scores!$B$2:$B$1646,'Full Score Matrix'!$A20)&gt;0, COUNTIFS(Scores!$A$2:$A$1646,'Full Score Matrix'!AE$3,Scores!$B$2:$B$1646,'Full Score Matrix'!$A20),"")</f>
        <v/>
      </c>
      <c r="AF20" t="str">
        <f>IF(COUNTIFS(Scores!$A$2:$A$1646,'Full Score Matrix'!AF$3,Scores!$B$2:$B$1646,'Full Score Matrix'!$A20)&gt;0, COUNTIFS(Scores!$A$2:$A$1646,'Full Score Matrix'!AF$3,Scores!$B$2:$B$1646,'Full Score Matrix'!$A20),"")</f>
        <v/>
      </c>
    </row>
    <row r="21" spans="1:32" x14ac:dyDescent="0.3">
      <c r="A21">
        <v>17</v>
      </c>
      <c r="B21" t="str">
        <f>IF(COUNTIFS(Scores!$A$2:$A$1646,'Full Score Matrix'!B$3,Scores!$B$2:$B$1646,'Full Score Matrix'!$A21)&gt;0, COUNTIFS(Scores!$A$2:$A$1646,'Full Score Matrix'!B$3,Scores!$B$2:$B$1646,'Full Score Matrix'!$A21),"")</f>
        <v/>
      </c>
      <c r="C21" t="str">
        <f>IF(COUNTIFS(Scores!$A$2:$A$1646,'Full Score Matrix'!C$3,Scores!$B$2:$B$1646,'Full Score Matrix'!$A21)&gt;0, COUNTIFS(Scores!$A$2:$A$1646,'Full Score Matrix'!C$3,Scores!$B$2:$B$1646,'Full Score Matrix'!$A21),"")</f>
        <v/>
      </c>
      <c r="D21" t="str">
        <f>IF(COUNTIFS(Scores!$A$2:$A$1646,'Full Score Matrix'!D$3,Scores!$B$2:$B$1646,'Full Score Matrix'!$A21)&gt;0, COUNTIFS(Scores!$A$2:$A$1646,'Full Score Matrix'!D$3,Scores!$B$2:$B$1646,'Full Score Matrix'!$A21),"")</f>
        <v/>
      </c>
      <c r="E21" t="str">
        <f>IF(COUNTIFS(Scores!$A$2:$A$1646,'Full Score Matrix'!E$3,Scores!$B$2:$B$1646,'Full Score Matrix'!$A21)&gt;0, COUNTIFS(Scores!$A$2:$A$1646,'Full Score Matrix'!E$3,Scores!$B$2:$B$1646,'Full Score Matrix'!$A21),"")</f>
        <v/>
      </c>
      <c r="F21" t="str">
        <f>IF(COUNTIFS(Scores!$A$2:$A$1646,'Full Score Matrix'!F$3,Scores!$B$2:$B$1646,'Full Score Matrix'!$A21)&gt;0, COUNTIFS(Scores!$A$2:$A$1646,'Full Score Matrix'!F$3,Scores!$B$2:$B$1646,'Full Score Matrix'!$A21),"")</f>
        <v/>
      </c>
      <c r="G21" t="str">
        <f>IF(COUNTIFS(Scores!$A$2:$A$1646,'Full Score Matrix'!G$3,Scores!$B$2:$B$1646,'Full Score Matrix'!$A21)&gt;0, COUNTIFS(Scores!$A$2:$A$1646,'Full Score Matrix'!G$3,Scores!$B$2:$B$1646,'Full Score Matrix'!$A21),"")</f>
        <v/>
      </c>
      <c r="H21" t="str">
        <f>IF(COUNTIFS(Scores!$A$2:$A$1646,'Full Score Matrix'!H$3,Scores!$B$2:$B$1646,'Full Score Matrix'!$A21)&gt;0, COUNTIFS(Scores!$A$2:$A$1646,'Full Score Matrix'!H$3,Scores!$B$2:$B$1646,'Full Score Matrix'!$A21),"")</f>
        <v/>
      </c>
      <c r="I21" t="str">
        <f>IF(COUNTIFS(Scores!$A$2:$A$1646,'Full Score Matrix'!I$3,Scores!$B$2:$B$1646,'Full Score Matrix'!$A21)&gt;0, COUNTIFS(Scores!$A$2:$A$1646,'Full Score Matrix'!I$3,Scores!$B$2:$B$1646,'Full Score Matrix'!$A21),"")</f>
        <v/>
      </c>
      <c r="J21" t="str">
        <f>IF(COUNTIFS(Scores!$A$2:$A$1646,'Full Score Matrix'!J$3,Scores!$B$2:$B$1646,'Full Score Matrix'!$A21)&gt;0, COUNTIFS(Scores!$A$2:$A$1646,'Full Score Matrix'!J$3,Scores!$B$2:$B$1646,'Full Score Matrix'!$A21),"")</f>
        <v/>
      </c>
      <c r="K21" t="str">
        <f>IF(COUNTIFS(Scores!$A$2:$A$1646,'Full Score Matrix'!K$3,Scores!$B$2:$B$1646,'Full Score Matrix'!$A21)&gt;0, COUNTIFS(Scores!$A$2:$A$1646,'Full Score Matrix'!K$3,Scores!$B$2:$B$1646,'Full Score Matrix'!$A21),"")</f>
        <v/>
      </c>
      <c r="L21" t="str">
        <f>IF(COUNTIFS(Scores!$A$2:$A$1646,'Full Score Matrix'!L$3,Scores!$B$2:$B$1646,'Full Score Matrix'!$A21)&gt;0, COUNTIFS(Scores!$A$2:$A$1646,'Full Score Matrix'!L$3,Scores!$B$2:$B$1646,'Full Score Matrix'!$A21),"")</f>
        <v/>
      </c>
      <c r="M21" t="str">
        <f>IF(COUNTIFS(Scores!$A$2:$A$1646,'Full Score Matrix'!M$3,Scores!$B$2:$B$1646,'Full Score Matrix'!$A21)&gt;0, COUNTIFS(Scores!$A$2:$A$1646,'Full Score Matrix'!M$3,Scores!$B$2:$B$1646,'Full Score Matrix'!$A21),"")</f>
        <v/>
      </c>
      <c r="N21" t="str">
        <f>IF(COUNTIFS(Scores!$A$2:$A$1646,'Full Score Matrix'!N$3,Scores!$B$2:$B$1646,'Full Score Matrix'!$A21)&gt;0, COUNTIFS(Scores!$A$2:$A$1646,'Full Score Matrix'!N$3,Scores!$B$2:$B$1646,'Full Score Matrix'!$A21),"")</f>
        <v/>
      </c>
      <c r="O21" t="str">
        <f>IF(COUNTIFS(Scores!$A$2:$A$1646,'Full Score Matrix'!O$3,Scores!$B$2:$B$1646,'Full Score Matrix'!$A21)&gt;0, COUNTIFS(Scores!$A$2:$A$1646,'Full Score Matrix'!O$3,Scores!$B$2:$B$1646,'Full Score Matrix'!$A21),"")</f>
        <v/>
      </c>
      <c r="P21" t="str">
        <f>IF(COUNTIFS(Scores!$A$2:$A$1646,'Full Score Matrix'!P$3,Scores!$B$2:$B$1646,'Full Score Matrix'!$A21)&gt;0, COUNTIFS(Scores!$A$2:$A$1646,'Full Score Matrix'!P$3,Scores!$B$2:$B$1646,'Full Score Matrix'!$A21),"")</f>
        <v/>
      </c>
      <c r="Q21" t="str">
        <f>IF(COUNTIFS(Scores!$A$2:$A$1646,'Full Score Matrix'!Q$3,Scores!$B$2:$B$1646,'Full Score Matrix'!$A21)&gt;0, COUNTIFS(Scores!$A$2:$A$1646,'Full Score Matrix'!Q$3,Scores!$B$2:$B$1646,'Full Score Matrix'!$A21),"")</f>
        <v/>
      </c>
      <c r="R21" t="str">
        <f>IF(COUNTIFS(Scores!$A$2:$A$1646,'Full Score Matrix'!R$3,Scores!$B$2:$B$1646,'Full Score Matrix'!$A21)&gt;0, COUNTIFS(Scores!$A$2:$A$1646,'Full Score Matrix'!R$3,Scores!$B$2:$B$1646,'Full Score Matrix'!$A21),"")</f>
        <v/>
      </c>
      <c r="S21" t="str">
        <f>IF(COUNTIFS(Scores!$A$2:$A$1646,'Full Score Matrix'!S$3,Scores!$B$2:$B$1646,'Full Score Matrix'!$A21)&gt;0, COUNTIFS(Scores!$A$2:$A$1646,'Full Score Matrix'!S$3,Scores!$B$2:$B$1646,'Full Score Matrix'!$A21),"")</f>
        <v/>
      </c>
      <c r="T21">
        <f>IF(COUNTIFS(Scores!$A$2:$A$1646,'Full Score Matrix'!T$3,Scores!$B$2:$B$1646,'Full Score Matrix'!$A21)&gt;0, COUNTIFS(Scores!$A$2:$A$1646,'Full Score Matrix'!T$3,Scores!$B$2:$B$1646,'Full Score Matrix'!$A21),"")</f>
        <v>9</v>
      </c>
      <c r="U21" t="str">
        <f>IF(COUNTIFS(Scores!$A$2:$A$1646,'Full Score Matrix'!U$3,Scores!$B$2:$B$1646,'Full Score Matrix'!$A21)&gt;0, COUNTIFS(Scores!$A$2:$A$1646,'Full Score Matrix'!U$3,Scores!$B$2:$B$1646,'Full Score Matrix'!$A21),"")</f>
        <v/>
      </c>
      <c r="V21">
        <f>IF(COUNTIFS(Scores!$A$2:$A$1646,'Full Score Matrix'!V$3,Scores!$B$2:$B$1646,'Full Score Matrix'!$A21)&gt;0, COUNTIFS(Scores!$A$2:$A$1646,'Full Score Matrix'!V$3,Scores!$B$2:$B$1646,'Full Score Matrix'!$A21),"")</f>
        <v>1</v>
      </c>
      <c r="W21" t="str">
        <f>IF(COUNTIFS(Scores!$A$2:$A$1646,'Full Score Matrix'!W$3,Scores!$B$2:$B$1646,'Full Score Matrix'!$A21)&gt;0, COUNTIFS(Scores!$A$2:$A$1646,'Full Score Matrix'!W$3,Scores!$B$2:$B$1646,'Full Score Matrix'!$A21),"")</f>
        <v/>
      </c>
      <c r="X21" t="str">
        <f>IF(COUNTIFS(Scores!$A$2:$A$1646,'Full Score Matrix'!X$3,Scores!$B$2:$B$1646,'Full Score Matrix'!$A21)&gt;0, COUNTIFS(Scores!$A$2:$A$1646,'Full Score Matrix'!X$3,Scores!$B$2:$B$1646,'Full Score Matrix'!$A21),"")</f>
        <v/>
      </c>
      <c r="Y21">
        <f>IF(COUNTIFS(Scores!$A$2:$A$1646,'Full Score Matrix'!Y$3,Scores!$B$2:$B$1646,'Full Score Matrix'!$A21)&gt;0, COUNTIFS(Scores!$A$2:$A$1646,'Full Score Matrix'!Y$3,Scores!$B$2:$B$1646,'Full Score Matrix'!$A21),"")</f>
        <v>1</v>
      </c>
      <c r="Z21" t="str">
        <f>IF(COUNTIFS(Scores!$A$2:$A$1646,'Full Score Matrix'!Z$3,Scores!$B$2:$B$1646,'Full Score Matrix'!$A21)&gt;0, COUNTIFS(Scores!$A$2:$A$1646,'Full Score Matrix'!Z$3,Scores!$B$2:$B$1646,'Full Score Matrix'!$A21),"")</f>
        <v/>
      </c>
      <c r="AA21" t="str">
        <f>IF(COUNTIFS(Scores!$A$2:$A$1646,'Full Score Matrix'!AA$3,Scores!$B$2:$B$1646,'Full Score Matrix'!$A21)&gt;0, COUNTIFS(Scores!$A$2:$A$1646,'Full Score Matrix'!AA$3,Scores!$B$2:$B$1646,'Full Score Matrix'!$A21),"")</f>
        <v/>
      </c>
      <c r="AB21" t="str">
        <f>IF(COUNTIFS(Scores!$A$2:$A$1646,'Full Score Matrix'!AB$3,Scores!$B$2:$B$1646,'Full Score Matrix'!$A21)&gt;0, COUNTIFS(Scores!$A$2:$A$1646,'Full Score Matrix'!AB$3,Scores!$B$2:$B$1646,'Full Score Matrix'!$A21),"")</f>
        <v/>
      </c>
      <c r="AC21" t="str">
        <f>IF(COUNTIFS(Scores!$A$2:$A$1646,'Full Score Matrix'!AC$3,Scores!$B$2:$B$1646,'Full Score Matrix'!$A21)&gt;0, COUNTIFS(Scores!$A$2:$A$1646,'Full Score Matrix'!AC$3,Scores!$B$2:$B$1646,'Full Score Matrix'!$A21),"")</f>
        <v/>
      </c>
      <c r="AD21" t="str">
        <f>IF(COUNTIFS(Scores!$A$2:$A$1646,'Full Score Matrix'!AD$3,Scores!$B$2:$B$1646,'Full Score Matrix'!$A21)&gt;0, COUNTIFS(Scores!$A$2:$A$1646,'Full Score Matrix'!AD$3,Scores!$B$2:$B$1646,'Full Score Matrix'!$A21),"")</f>
        <v/>
      </c>
      <c r="AE21" t="str">
        <f>IF(COUNTIFS(Scores!$A$2:$A$1646,'Full Score Matrix'!AE$3,Scores!$B$2:$B$1646,'Full Score Matrix'!$A21)&gt;0, COUNTIFS(Scores!$A$2:$A$1646,'Full Score Matrix'!AE$3,Scores!$B$2:$B$1646,'Full Score Matrix'!$A21),"")</f>
        <v/>
      </c>
      <c r="AF21" t="str">
        <f>IF(COUNTIFS(Scores!$A$2:$A$1646,'Full Score Matrix'!AF$3,Scores!$B$2:$B$1646,'Full Score Matrix'!$A21)&gt;0, COUNTIFS(Scores!$A$2:$A$1646,'Full Score Matrix'!AF$3,Scores!$B$2:$B$1646,'Full Score Matrix'!$A21),"")</f>
        <v/>
      </c>
    </row>
    <row r="22" spans="1:32" x14ac:dyDescent="0.3">
      <c r="A22">
        <v>18</v>
      </c>
      <c r="B22" t="str">
        <f>IF(COUNTIFS(Scores!$A$2:$A$1646,'Full Score Matrix'!B$3,Scores!$B$2:$B$1646,'Full Score Matrix'!$A22)&gt;0, COUNTIFS(Scores!$A$2:$A$1646,'Full Score Matrix'!B$3,Scores!$B$2:$B$1646,'Full Score Matrix'!$A22),"")</f>
        <v/>
      </c>
      <c r="C22" t="str">
        <f>IF(COUNTIFS(Scores!$A$2:$A$1646,'Full Score Matrix'!C$3,Scores!$B$2:$B$1646,'Full Score Matrix'!$A22)&gt;0, COUNTIFS(Scores!$A$2:$A$1646,'Full Score Matrix'!C$3,Scores!$B$2:$B$1646,'Full Score Matrix'!$A22),"")</f>
        <v/>
      </c>
      <c r="D22" t="str">
        <f>IF(COUNTIFS(Scores!$A$2:$A$1646,'Full Score Matrix'!D$3,Scores!$B$2:$B$1646,'Full Score Matrix'!$A22)&gt;0, COUNTIFS(Scores!$A$2:$A$1646,'Full Score Matrix'!D$3,Scores!$B$2:$B$1646,'Full Score Matrix'!$A22),"")</f>
        <v/>
      </c>
      <c r="E22" t="str">
        <f>IF(COUNTIFS(Scores!$A$2:$A$1646,'Full Score Matrix'!E$3,Scores!$B$2:$B$1646,'Full Score Matrix'!$A22)&gt;0, COUNTIFS(Scores!$A$2:$A$1646,'Full Score Matrix'!E$3,Scores!$B$2:$B$1646,'Full Score Matrix'!$A22),"")</f>
        <v/>
      </c>
      <c r="F22" t="str">
        <f>IF(COUNTIFS(Scores!$A$2:$A$1646,'Full Score Matrix'!F$3,Scores!$B$2:$B$1646,'Full Score Matrix'!$A22)&gt;0, COUNTIFS(Scores!$A$2:$A$1646,'Full Score Matrix'!F$3,Scores!$B$2:$B$1646,'Full Score Matrix'!$A22),"")</f>
        <v/>
      </c>
      <c r="G22" t="str">
        <f>IF(COUNTIFS(Scores!$A$2:$A$1646,'Full Score Matrix'!G$3,Scores!$B$2:$B$1646,'Full Score Matrix'!$A22)&gt;0, COUNTIFS(Scores!$A$2:$A$1646,'Full Score Matrix'!G$3,Scores!$B$2:$B$1646,'Full Score Matrix'!$A22),"")</f>
        <v/>
      </c>
      <c r="H22" t="str">
        <f>IF(COUNTIFS(Scores!$A$2:$A$1646,'Full Score Matrix'!H$3,Scores!$B$2:$B$1646,'Full Score Matrix'!$A22)&gt;0, COUNTIFS(Scores!$A$2:$A$1646,'Full Score Matrix'!H$3,Scores!$B$2:$B$1646,'Full Score Matrix'!$A22),"")</f>
        <v/>
      </c>
      <c r="I22" t="str">
        <f>IF(COUNTIFS(Scores!$A$2:$A$1646,'Full Score Matrix'!I$3,Scores!$B$2:$B$1646,'Full Score Matrix'!$A22)&gt;0, COUNTIFS(Scores!$A$2:$A$1646,'Full Score Matrix'!I$3,Scores!$B$2:$B$1646,'Full Score Matrix'!$A22),"")</f>
        <v/>
      </c>
      <c r="J22" t="str">
        <f>IF(COUNTIFS(Scores!$A$2:$A$1646,'Full Score Matrix'!J$3,Scores!$B$2:$B$1646,'Full Score Matrix'!$A22)&gt;0, COUNTIFS(Scores!$A$2:$A$1646,'Full Score Matrix'!J$3,Scores!$B$2:$B$1646,'Full Score Matrix'!$A22),"")</f>
        <v/>
      </c>
      <c r="K22" t="str">
        <f>IF(COUNTIFS(Scores!$A$2:$A$1646,'Full Score Matrix'!K$3,Scores!$B$2:$B$1646,'Full Score Matrix'!$A22)&gt;0, COUNTIFS(Scores!$A$2:$A$1646,'Full Score Matrix'!K$3,Scores!$B$2:$B$1646,'Full Score Matrix'!$A22),"")</f>
        <v/>
      </c>
      <c r="L22" t="str">
        <f>IF(COUNTIFS(Scores!$A$2:$A$1646,'Full Score Matrix'!L$3,Scores!$B$2:$B$1646,'Full Score Matrix'!$A22)&gt;0, COUNTIFS(Scores!$A$2:$A$1646,'Full Score Matrix'!L$3,Scores!$B$2:$B$1646,'Full Score Matrix'!$A22),"")</f>
        <v/>
      </c>
      <c r="M22" t="str">
        <f>IF(COUNTIFS(Scores!$A$2:$A$1646,'Full Score Matrix'!M$3,Scores!$B$2:$B$1646,'Full Score Matrix'!$A22)&gt;0, COUNTIFS(Scores!$A$2:$A$1646,'Full Score Matrix'!M$3,Scores!$B$2:$B$1646,'Full Score Matrix'!$A22),"")</f>
        <v/>
      </c>
      <c r="N22" t="str">
        <f>IF(COUNTIFS(Scores!$A$2:$A$1646,'Full Score Matrix'!N$3,Scores!$B$2:$B$1646,'Full Score Matrix'!$A22)&gt;0, COUNTIFS(Scores!$A$2:$A$1646,'Full Score Matrix'!N$3,Scores!$B$2:$B$1646,'Full Score Matrix'!$A22),"")</f>
        <v/>
      </c>
      <c r="O22" t="str">
        <f>IF(COUNTIFS(Scores!$A$2:$A$1646,'Full Score Matrix'!O$3,Scores!$B$2:$B$1646,'Full Score Matrix'!$A22)&gt;0, COUNTIFS(Scores!$A$2:$A$1646,'Full Score Matrix'!O$3,Scores!$B$2:$B$1646,'Full Score Matrix'!$A22),"")</f>
        <v/>
      </c>
      <c r="P22" t="str">
        <f>IF(COUNTIFS(Scores!$A$2:$A$1646,'Full Score Matrix'!P$3,Scores!$B$2:$B$1646,'Full Score Matrix'!$A22)&gt;0, COUNTIFS(Scores!$A$2:$A$1646,'Full Score Matrix'!P$3,Scores!$B$2:$B$1646,'Full Score Matrix'!$A22),"")</f>
        <v/>
      </c>
      <c r="Q22" t="str">
        <f>IF(COUNTIFS(Scores!$A$2:$A$1646,'Full Score Matrix'!Q$3,Scores!$B$2:$B$1646,'Full Score Matrix'!$A22)&gt;0, COUNTIFS(Scores!$A$2:$A$1646,'Full Score Matrix'!Q$3,Scores!$B$2:$B$1646,'Full Score Matrix'!$A22),"")</f>
        <v/>
      </c>
      <c r="R22" t="str">
        <f>IF(COUNTIFS(Scores!$A$2:$A$1646,'Full Score Matrix'!R$3,Scores!$B$2:$B$1646,'Full Score Matrix'!$A22)&gt;0, COUNTIFS(Scores!$A$2:$A$1646,'Full Score Matrix'!R$3,Scores!$B$2:$B$1646,'Full Score Matrix'!$A22),"")</f>
        <v/>
      </c>
      <c r="S22" t="str">
        <f>IF(COUNTIFS(Scores!$A$2:$A$1646,'Full Score Matrix'!S$3,Scores!$B$2:$B$1646,'Full Score Matrix'!$A22)&gt;0, COUNTIFS(Scores!$A$2:$A$1646,'Full Score Matrix'!S$3,Scores!$B$2:$B$1646,'Full Score Matrix'!$A22),"")</f>
        <v/>
      </c>
      <c r="T22" t="str">
        <f>IF(COUNTIFS(Scores!$A$2:$A$1646,'Full Score Matrix'!T$3,Scores!$B$2:$B$1646,'Full Score Matrix'!$A22)&gt;0, COUNTIFS(Scores!$A$2:$A$1646,'Full Score Matrix'!T$3,Scores!$B$2:$B$1646,'Full Score Matrix'!$A22),"")</f>
        <v/>
      </c>
      <c r="U22">
        <f>IF(COUNTIFS(Scores!$A$2:$A$1646,'Full Score Matrix'!U$3,Scores!$B$2:$B$1646,'Full Score Matrix'!$A22)&gt;0, COUNTIFS(Scores!$A$2:$A$1646,'Full Score Matrix'!U$3,Scores!$B$2:$B$1646,'Full Score Matrix'!$A22),"")</f>
        <v>2</v>
      </c>
      <c r="V22" t="str">
        <f>IF(COUNTIFS(Scores!$A$2:$A$1646,'Full Score Matrix'!V$3,Scores!$B$2:$B$1646,'Full Score Matrix'!$A22)&gt;0, COUNTIFS(Scores!$A$2:$A$1646,'Full Score Matrix'!V$3,Scores!$B$2:$B$1646,'Full Score Matrix'!$A22),"")</f>
        <v/>
      </c>
      <c r="W22" t="str">
        <f>IF(COUNTIFS(Scores!$A$2:$A$1646,'Full Score Matrix'!W$3,Scores!$B$2:$B$1646,'Full Score Matrix'!$A22)&gt;0, COUNTIFS(Scores!$A$2:$A$1646,'Full Score Matrix'!W$3,Scores!$B$2:$B$1646,'Full Score Matrix'!$A22),"")</f>
        <v/>
      </c>
      <c r="X22">
        <f>IF(COUNTIFS(Scores!$A$2:$A$1646,'Full Score Matrix'!X$3,Scores!$B$2:$B$1646,'Full Score Matrix'!$A22)&gt;0, COUNTIFS(Scores!$A$2:$A$1646,'Full Score Matrix'!X$3,Scores!$B$2:$B$1646,'Full Score Matrix'!$A22),"")</f>
        <v>1</v>
      </c>
      <c r="Y22" t="str">
        <f>IF(COUNTIFS(Scores!$A$2:$A$1646,'Full Score Matrix'!Y$3,Scores!$B$2:$B$1646,'Full Score Matrix'!$A22)&gt;0, COUNTIFS(Scores!$A$2:$A$1646,'Full Score Matrix'!Y$3,Scores!$B$2:$B$1646,'Full Score Matrix'!$A22),"")</f>
        <v/>
      </c>
      <c r="Z22" t="str">
        <f>IF(COUNTIFS(Scores!$A$2:$A$1646,'Full Score Matrix'!Z$3,Scores!$B$2:$B$1646,'Full Score Matrix'!$A22)&gt;0, COUNTIFS(Scores!$A$2:$A$1646,'Full Score Matrix'!Z$3,Scores!$B$2:$B$1646,'Full Score Matrix'!$A22),"")</f>
        <v/>
      </c>
      <c r="AA22" t="str">
        <f>IF(COUNTIFS(Scores!$A$2:$A$1646,'Full Score Matrix'!AA$3,Scores!$B$2:$B$1646,'Full Score Matrix'!$A22)&gt;0, COUNTIFS(Scores!$A$2:$A$1646,'Full Score Matrix'!AA$3,Scores!$B$2:$B$1646,'Full Score Matrix'!$A22),"")</f>
        <v/>
      </c>
      <c r="AB22" t="str">
        <f>IF(COUNTIFS(Scores!$A$2:$A$1646,'Full Score Matrix'!AB$3,Scores!$B$2:$B$1646,'Full Score Matrix'!$A22)&gt;0, COUNTIFS(Scores!$A$2:$A$1646,'Full Score Matrix'!AB$3,Scores!$B$2:$B$1646,'Full Score Matrix'!$A22),"")</f>
        <v/>
      </c>
      <c r="AC22" t="str">
        <f>IF(COUNTIFS(Scores!$A$2:$A$1646,'Full Score Matrix'!AC$3,Scores!$B$2:$B$1646,'Full Score Matrix'!$A22)&gt;0, COUNTIFS(Scores!$A$2:$A$1646,'Full Score Matrix'!AC$3,Scores!$B$2:$B$1646,'Full Score Matrix'!$A22),"")</f>
        <v/>
      </c>
      <c r="AD22" t="str">
        <f>IF(COUNTIFS(Scores!$A$2:$A$1646,'Full Score Matrix'!AD$3,Scores!$B$2:$B$1646,'Full Score Matrix'!$A22)&gt;0, COUNTIFS(Scores!$A$2:$A$1646,'Full Score Matrix'!AD$3,Scores!$B$2:$B$1646,'Full Score Matrix'!$A22),"")</f>
        <v/>
      </c>
      <c r="AE22" t="str">
        <f>IF(COUNTIFS(Scores!$A$2:$A$1646,'Full Score Matrix'!AE$3,Scores!$B$2:$B$1646,'Full Score Matrix'!$A22)&gt;0, COUNTIFS(Scores!$A$2:$A$1646,'Full Score Matrix'!AE$3,Scores!$B$2:$B$1646,'Full Score Matrix'!$A22),"")</f>
        <v/>
      </c>
      <c r="AF22" t="str">
        <f>IF(COUNTIFS(Scores!$A$2:$A$1646,'Full Score Matrix'!AF$3,Scores!$B$2:$B$1646,'Full Score Matrix'!$A22)&gt;0, COUNTIFS(Scores!$A$2:$A$1646,'Full Score Matrix'!AF$3,Scores!$B$2:$B$1646,'Full Score Matrix'!$A22),"")</f>
        <v/>
      </c>
    </row>
    <row r="23" spans="1:32" x14ac:dyDescent="0.3">
      <c r="A23">
        <v>19</v>
      </c>
      <c r="B23" t="str">
        <f>IF(COUNTIFS(Scores!$A$2:$A$1646,'Full Score Matrix'!B$3,Scores!$B$2:$B$1646,'Full Score Matrix'!$A23)&gt;0, COUNTIFS(Scores!$A$2:$A$1646,'Full Score Matrix'!B$3,Scores!$B$2:$B$1646,'Full Score Matrix'!$A23),"")</f>
        <v/>
      </c>
      <c r="C23" t="str">
        <f>IF(COUNTIFS(Scores!$A$2:$A$1646,'Full Score Matrix'!C$3,Scores!$B$2:$B$1646,'Full Score Matrix'!$A23)&gt;0, COUNTIFS(Scores!$A$2:$A$1646,'Full Score Matrix'!C$3,Scores!$B$2:$B$1646,'Full Score Matrix'!$A23),"")</f>
        <v/>
      </c>
      <c r="D23" t="str">
        <f>IF(COUNTIFS(Scores!$A$2:$A$1646,'Full Score Matrix'!D$3,Scores!$B$2:$B$1646,'Full Score Matrix'!$A23)&gt;0, COUNTIFS(Scores!$A$2:$A$1646,'Full Score Matrix'!D$3,Scores!$B$2:$B$1646,'Full Score Matrix'!$A23),"")</f>
        <v/>
      </c>
      <c r="E23" t="str">
        <f>IF(COUNTIFS(Scores!$A$2:$A$1646,'Full Score Matrix'!E$3,Scores!$B$2:$B$1646,'Full Score Matrix'!$A23)&gt;0, COUNTIFS(Scores!$A$2:$A$1646,'Full Score Matrix'!E$3,Scores!$B$2:$B$1646,'Full Score Matrix'!$A23),"")</f>
        <v/>
      </c>
      <c r="F23" t="str">
        <f>IF(COUNTIFS(Scores!$A$2:$A$1646,'Full Score Matrix'!F$3,Scores!$B$2:$B$1646,'Full Score Matrix'!$A23)&gt;0, COUNTIFS(Scores!$A$2:$A$1646,'Full Score Matrix'!F$3,Scores!$B$2:$B$1646,'Full Score Matrix'!$A23),"")</f>
        <v/>
      </c>
      <c r="G23" t="str">
        <f>IF(COUNTIFS(Scores!$A$2:$A$1646,'Full Score Matrix'!G$3,Scores!$B$2:$B$1646,'Full Score Matrix'!$A23)&gt;0, COUNTIFS(Scores!$A$2:$A$1646,'Full Score Matrix'!G$3,Scores!$B$2:$B$1646,'Full Score Matrix'!$A23),"")</f>
        <v/>
      </c>
      <c r="H23" t="str">
        <f>IF(COUNTIFS(Scores!$A$2:$A$1646,'Full Score Matrix'!H$3,Scores!$B$2:$B$1646,'Full Score Matrix'!$A23)&gt;0, COUNTIFS(Scores!$A$2:$A$1646,'Full Score Matrix'!H$3,Scores!$B$2:$B$1646,'Full Score Matrix'!$A23),"")</f>
        <v/>
      </c>
      <c r="I23" t="str">
        <f>IF(COUNTIFS(Scores!$A$2:$A$1646,'Full Score Matrix'!I$3,Scores!$B$2:$B$1646,'Full Score Matrix'!$A23)&gt;0, COUNTIFS(Scores!$A$2:$A$1646,'Full Score Matrix'!I$3,Scores!$B$2:$B$1646,'Full Score Matrix'!$A23),"")</f>
        <v/>
      </c>
      <c r="J23" t="str">
        <f>IF(COUNTIFS(Scores!$A$2:$A$1646,'Full Score Matrix'!J$3,Scores!$B$2:$B$1646,'Full Score Matrix'!$A23)&gt;0, COUNTIFS(Scores!$A$2:$A$1646,'Full Score Matrix'!J$3,Scores!$B$2:$B$1646,'Full Score Matrix'!$A23),"")</f>
        <v/>
      </c>
      <c r="K23" t="str">
        <f>IF(COUNTIFS(Scores!$A$2:$A$1646,'Full Score Matrix'!K$3,Scores!$B$2:$B$1646,'Full Score Matrix'!$A23)&gt;0, COUNTIFS(Scores!$A$2:$A$1646,'Full Score Matrix'!K$3,Scores!$B$2:$B$1646,'Full Score Matrix'!$A23),"")</f>
        <v/>
      </c>
      <c r="L23" t="str">
        <f>IF(COUNTIFS(Scores!$A$2:$A$1646,'Full Score Matrix'!L$3,Scores!$B$2:$B$1646,'Full Score Matrix'!$A23)&gt;0, COUNTIFS(Scores!$A$2:$A$1646,'Full Score Matrix'!L$3,Scores!$B$2:$B$1646,'Full Score Matrix'!$A23),"")</f>
        <v/>
      </c>
      <c r="M23" t="str">
        <f>IF(COUNTIFS(Scores!$A$2:$A$1646,'Full Score Matrix'!M$3,Scores!$B$2:$B$1646,'Full Score Matrix'!$A23)&gt;0, COUNTIFS(Scores!$A$2:$A$1646,'Full Score Matrix'!M$3,Scores!$B$2:$B$1646,'Full Score Matrix'!$A23),"")</f>
        <v/>
      </c>
      <c r="N23" t="str">
        <f>IF(COUNTIFS(Scores!$A$2:$A$1646,'Full Score Matrix'!N$3,Scores!$B$2:$B$1646,'Full Score Matrix'!$A23)&gt;0, COUNTIFS(Scores!$A$2:$A$1646,'Full Score Matrix'!N$3,Scores!$B$2:$B$1646,'Full Score Matrix'!$A23),"")</f>
        <v/>
      </c>
      <c r="O23" t="str">
        <f>IF(COUNTIFS(Scores!$A$2:$A$1646,'Full Score Matrix'!O$3,Scores!$B$2:$B$1646,'Full Score Matrix'!$A23)&gt;0, COUNTIFS(Scores!$A$2:$A$1646,'Full Score Matrix'!O$3,Scores!$B$2:$B$1646,'Full Score Matrix'!$A23),"")</f>
        <v/>
      </c>
      <c r="P23" t="str">
        <f>IF(COUNTIFS(Scores!$A$2:$A$1646,'Full Score Matrix'!P$3,Scores!$B$2:$B$1646,'Full Score Matrix'!$A23)&gt;0, COUNTIFS(Scores!$A$2:$A$1646,'Full Score Matrix'!P$3,Scores!$B$2:$B$1646,'Full Score Matrix'!$A23),"")</f>
        <v/>
      </c>
      <c r="Q23" t="str">
        <f>IF(COUNTIFS(Scores!$A$2:$A$1646,'Full Score Matrix'!Q$3,Scores!$B$2:$B$1646,'Full Score Matrix'!$A23)&gt;0, COUNTIFS(Scores!$A$2:$A$1646,'Full Score Matrix'!Q$3,Scores!$B$2:$B$1646,'Full Score Matrix'!$A23),"")</f>
        <v/>
      </c>
      <c r="R23" t="str">
        <f>IF(COUNTIFS(Scores!$A$2:$A$1646,'Full Score Matrix'!R$3,Scores!$B$2:$B$1646,'Full Score Matrix'!$A23)&gt;0, COUNTIFS(Scores!$A$2:$A$1646,'Full Score Matrix'!R$3,Scores!$B$2:$B$1646,'Full Score Matrix'!$A23),"")</f>
        <v/>
      </c>
      <c r="S23" t="str">
        <f>IF(COUNTIFS(Scores!$A$2:$A$1646,'Full Score Matrix'!S$3,Scores!$B$2:$B$1646,'Full Score Matrix'!$A23)&gt;0, COUNTIFS(Scores!$A$2:$A$1646,'Full Score Matrix'!S$3,Scores!$B$2:$B$1646,'Full Score Matrix'!$A23),"")</f>
        <v/>
      </c>
      <c r="T23" t="str">
        <f>IF(COUNTIFS(Scores!$A$2:$A$1646,'Full Score Matrix'!T$3,Scores!$B$2:$B$1646,'Full Score Matrix'!$A23)&gt;0, COUNTIFS(Scores!$A$2:$A$1646,'Full Score Matrix'!T$3,Scores!$B$2:$B$1646,'Full Score Matrix'!$A23),"")</f>
        <v/>
      </c>
      <c r="U23" t="str">
        <f>IF(COUNTIFS(Scores!$A$2:$A$1646,'Full Score Matrix'!U$3,Scores!$B$2:$B$1646,'Full Score Matrix'!$A23)&gt;0, COUNTIFS(Scores!$A$2:$A$1646,'Full Score Matrix'!U$3,Scores!$B$2:$B$1646,'Full Score Matrix'!$A23),"")</f>
        <v/>
      </c>
      <c r="V23" t="str">
        <f>IF(COUNTIFS(Scores!$A$2:$A$1646,'Full Score Matrix'!V$3,Scores!$B$2:$B$1646,'Full Score Matrix'!$A23)&gt;0, COUNTIFS(Scores!$A$2:$A$1646,'Full Score Matrix'!V$3,Scores!$B$2:$B$1646,'Full Score Matrix'!$A23),"")</f>
        <v/>
      </c>
      <c r="W23" t="str">
        <f>IF(COUNTIFS(Scores!$A$2:$A$1646,'Full Score Matrix'!W$3,Scores!$B$2:$B$1646,'Full Score Matrix'!$A23)&gt;0, COUNTIFS(Scores!$A$2:$A$1646,'Full Score Matrix'!W$3,Scores!$B$2:$B$1646,'Full Score Matrix'!$A23),"")</f>
        <v/>
      </c>
      <c r="X23" t="str">
        <f>IF(COUNTIFS(Scores!$A$2:$A$1646,'Full Score Matrix'!X$3,Scores!$B$2:$B$1646,'Full Score Matrix'!$A23)&gt;0, COUNTIFS(Scores!$A$2:$A$1646,'Full Score Matrix'!X$3,Scores!$B$2:$B$1646,'Full Score Matrix'!$A23),"")</f>
        <v/>
      </c>
      <c r="Y23" t="str">
        <f>IF(COUNTIFS(Scores!$A$2:$A$1646,'Full Score Matrix'!Y$3,Scores!$B$2:$B$1646,'Full Score Matrix'!$A23)&gt;0, COUNTIFS(Scores!$A$2:$A$1646,'Full Score Matrix'!Y$3,Scores!$B$2:$B$1646,'Full Score Matrix'!$A23),"")</f>
        <v/>
      </c>
      <c r="Z23" t="str">
        <f>IF(COUNTIFS(Scores!$A$2:$A$1646,'Full Score Matrix'!Z$3,Scores!$B$2:$B$1646,'Full Score Matrix'!$A23)&gt;0, COUNTIFS(Scores!$A$2:$A$1646,'Full Score Matrix'!Z$3,Scores!$B$2:$B$1646,'Full Score Matrix'!$A23),"")</f>
        <v/>
      </c>
      <c r="AA23" t="str">
        <f>IF(COUNTIFS(Scores!$A$2:$A$1646,'Full Score Matrix'!AA$3,Scores!$B$2:$B$1646,'Full Score Matrix'!$A23)&gt;0, COUNTIFS(Scores!$A$2:$A$1646,'Full Score Matrix'!AA$3,Scores!$B$2:$B$1646,'Full Score Matrix'!$A23),"")</f>
        <v/>
      </c>
      <c r="AB23" t="str">
        <f>IF(COUNTIFS(Scores!$A$2:$A$1646,'Full Score Matrix'!AB$3,Scores!$B$2:$B$1646,'Full Score Matrix'!$A23)&gt;0, COUNTIFS(Scores!$A$2:$A$1646,'Full Score Matrix'!AB$3,Scores!$B$2:$B$1646,'Full Score Matrix'!$A23),"")</f>
        <v/>
      </c>
      <c r="AC23" t="str">
        <f>IF(COUNTIFS(Scores!$A$2:$A$1646,'Full Score Matrix'!AC$3,Scores!$B$2:$B$1646,'Full Score Matrix'!$A23)&gt;0, COUNTIFS(Scores!$A$2:$A$1646,'Full Score Matrix'!AC$3,Scores!$B$2:$B$1646,'Full Score Matrix'!$A23),"")</f>
        <v/>
      </c>
      <c r="AD23" t="str">
        <f>IF(COUNTIFS(Scores!$A$2:$A$1646,'Full Score Matrix'!AD$3,Scores!$B$2:$B$1646,'Full Score Matrix'!$A23)&gt;0, COUNTIFS(Scores!$A$2:$A$1646,'Full Score Matrix'!AD$3,Scores!$B$2:$B$1646,'Full Score Matrix'!$A23),"")</f>
        <v/>
      </c>
      <c r="AE23" t="str">
        <f>IF(COUNTIFS(Scores!$A$2:$A$1646,'Full Score Matrix'!AE$3,Scores!$B$2:$B$1646,'Full Score Matrix'!$A23)&gt;0, COUNTIFS(Scores!$A$2:$A$1646,'Full Score Matrix'!AE$3,Scores!$B$2:$B$1646,'Full Score Matrix'!$A23),"")</f>
        <v/>
      </c>
      <c r="AF23" t="str">
        <f>IF(COUNTIFS(Scores!$A$2:$A$1646,'Full Score Matrix'!AF$3,Scores!$B$2:$B$1646,'Full Score Matrix'!$A23)&gt;0, COUNTIFS(Scores!$A$2:$A$1646,'Full Score Matrix'!AF$3,Scores!$B$2:$B$1646,'Full Score Matrix'!$A23),"")</f>
        <v/>
      </c>
    </row>
    <row r="24" spans="1:32" x14ac:dyDescent="0.3">
      <c r="A24">
        <v>20</v>
      </c>
      <c r="B24" t="str">
        <f>IF(COUNTIFS(Scores!$A$2:$A$1646,'Full Score Matrix'!B$3,Scores!$B$2:$B$1646,'Full Score Matrix'!$A24)&gt;0, COUNTIFS(Scores!$A$2:$A$1646,'Full Score Matrix'!B$3,Scores!$B$2:$B$1646,'Full Score Matrix'!$A24),"")</f>
        <v/>
      </c>
      <c r="C24" t="str">
        <f>IF(COUNTIFS(Scores!$A$2:$A$1646,'Full Score Matrix'!C$3,Scores!$B$2:$B$1646,'Full Score Matrix'!$A24)&gt;0, COUNTIFS(Scores!$A$2:$A$1646,'Full Score Matrix'!C$3,Scores!$B$2:$B$1646,'Full Score Matrix'!$A24),"")</f>
        <v/>
      </c>
      <c r="D24" t="str">
        <f>IF(COUNTIFS(Scores!$A$2:$A$1646,'Full Score Matrix'!D$3,Scores!$B$2:$B$1646,'Full Score Matrix'!$A24)&gt;0, COUNTIFS(Scores!$A$2:$A$1646,'Full Score Matrix'!D$3,Scores!$B$2:$B$1646,'Full Score Matrix'!$A24),"")</f>
        <v/>
      </c>
      <c r="E24" t="str">
        <f>IF(COUNTIFS(Scores!$A$2:$A$1646,'Full Score Matrix'!E$3,Scores!$B$2:$B$1646,'Full Score Matrix'!$A24)&gt;0, COUNTIFS(Scores!$A$2:$A$1646,'Full Score Matrix'!E$3,Scores!$B$2:$B$1646,'Full Score Matrix'!$A24),"")</f>
        <v/>
      </c>
      <c r="F24" t="str">
        <f>IF(COUNTIFS(Scores!$A$2:$A$1646,'Full Score Matrix'!F$3,Scores!$B$2:$B$1646,'Full Score Matrix'!$A24)&gt;0, COUNTIFS(Scores!$A$2:$A$1646,'Full Score Matrix'!F$3,Scores!$B$2:$B$1646,'Full Score Matrix'!$A24),"")</f>
        <v/>
      </c>
      <c r="G24" t="str">
        <f>IF(COUNTIFS(Scores!$A$2:$A$1646,'Full Score Matrix'!G$3,Scores!$B$2:$B$1646,'Full Score Matrix'!$A24)&gt;0, COUNTIFS(Scores!$A$2:$A$1646,'Full Score Matrix'!G$3,Scores!$B$2:$B$1646,'Full Score Matrix'!$A24),"")</f>
        <v/>
      </c>
      <c r="H24" t="str">
        <f>IF(COUNTIFS(Scores!$A$2:$A$1646,'Full Score Matrix'!H$3,Scores!$B$2:$B$1646,'Full Score Matrix'!$A24)&gt;0, COUNTIFS(Scores!$A$2:$A$1646,'Full Score Matrix'!H$3,Scores!$B$2:$B$1646,'Full Score Matrix'!$A24),"")</f>
        <v/>
      </c>
      <c r="I24" t="str">
        <f>IF(COUNTIFS(Scores!$A$2:$A$1646,'Full Score Matrix'!I$3,Scores!$B$2:$B$1646,'Full Score Matrix'!$A24)&gt;0, COUNTIFS(Scores!$A$2:$A$1646,'Full Score Matrix'!I$3,Scores!$B$2:$B$1646,'Full Score Matrix'!$A24),"")</f>
        <v/>
      </c>
      <c r="J24" t="str">
        <f>IF(COUNTIFS(Scores!$A$2:$A$1646,'Full Score Matrix'!J$3,Scores!$B$2:$B$1646,'Full Score Matrix'!$A24)&gt;0, COUNTIFS(Scores!$A$2:$A$1646,'Full Score Matrix'!J$3,Scores!$B$2:$B$1646,'Full Score Matrix'!$A24),"")</f>
        <v/>
      </c>
      <c r="K24" t="str">
        <f>IF(COUNTIFS(Scores!$A$2:$A$1646,'Full Score Matrix'!K$3,Scores!$B$2:$B$1646,'Full Score Matrix'!$A24)&gt;0, COUNTIFS(Scores!$A$2:$A$1646,'Full Score Matrix'!K$3,Scores!$B$2:$B$1646,'Full Score Matrix'!$A24),"")</f>
        <v/>
      </c>
      <c r="L24" t="str">
        <f>IF(COUNTIFS(Scores!$A$2:$A$1646,'Full Score Matrix'!L$3,Scores!$B$2:$B$1646,'Full Score Matrix'!$A24)&gt;0, COUNTIFS(Scores!$A$2:$A$1646,'Full Score Matrix'!L$3,Scores!$B$2:$B$1646,'Full Score Matrix'!$A24),"")</f>
        <v/>
      </c>
      <c r="M24" t="str">
        <f>IF(COUNTIFS(Scores!$A$2:$A$1646,'Full Score Matrix'!M$3,Scores!$B$2:$B$1646,'Full Score Matrix'!$A24)&gt;0, COUNTIFS(Scores!$A$2:$A$1646,'Full Score Matrix'!M$3,Scores!$B$2:$B$1646,'Full Score Matrix'!$A24),"")</f>
        <v/>
      </c>
      <c r="N24" t="str">
        <f>IF(COUNTIFS(Scores!$A$2:$A$1646,'Full Score Matrix'!N$3,Scores!$B$2:$B$1646,'Full Score Matrix'!$A24)&gt;0, COUNTIFS(Scores!$A$2:$A$1646,'Full Score Matrix'!N$3,Scores!$B$2:$B$1646,'Full Score Matrix'!$A24),"")</f>
        <v/>
      </c>
      <c r="O24" t="str">
        <f>IF(COUNTIFS(Scores!$A$2:$A$1646,'Full Score Matrix'!O$3,Scores!$B$2:$B$1646,'Full Score Matrix'!$A24)&gt;0, COUNTIFS(Scores!$A$2:$A$1646,'Full Score Matrix'!O$3,Scores!$B$2:$B$1646,'Full Score Matrix'!$A24),"")</f>
        <v/>
      </c>
      <c r="P24" t="str">
        <f>IF(COUNTIFS(Scores!$A$2:$A$1646,'Full Score Matrix'!P$3,Scores!$B$2:$B$1646,'Full Score Matrix'!$A24)&gt;0, COUNTIFS(Scores!$A$2:$A$1646,'Full Score Matrix'!P$3,Scores!$B$2:$B$1646,'Full Score Matrix'!$A24),"")</f>
        <v/>
      </c>
      <c r="Q24" t="str">
        <f>IF(COUNTIFS(Scores!$A$2:$A$1646,'Full Score Matrix'!Q$3,Scores!$B$2:$B$1646,'Full Score Matrix'!$A24)&gt;0, COUNTIFS(Scores!$A$2:$A$1646,'Full Score Matrix'!Q$3,Scores!$B$2:$B$1646,'Full Score Matrix'!$A24),"")</f>
        <v/>
      </c>
      <c r="R24" t="str">
        <f>IF(COUNTIFS(Scores!$A$2:$A$1646,'Full Score Matrix'!R$3,Scores!$B$2:$B$1646,'Full Score Matrix'!$A24)&gt;0, COUNTIFS(Scores!$A$2:$A$1646,'Full Score Matrix'!R$3,Scores!$B$2:$B$1646,'Full Score Matrix'!$A24),"")</f>
        <v/>
      </c>
      <c r="S24" t="str">
        <f>IF(COUNTIFS(Scores!$A$2:$A$1646,'Full Score Matrix'!S$3,Scores!$B$2:$B$1646,'Full Score Matrix'!$A24)&gt;0, COUNTIFS(Scores!$A$2:$A$1646,'Full Score Matrix'!S$3,Scores!$B$2:$B$1646,'Full Score Matrix'!$A24),"")</f>
        <v/>
      </c>
      <c r="T24" t="str">
        <f>IF(COUNTIFS(Scores!$A$2:$A$1646,'Full Score Matrix'!T$3,Scores!$B$2:$B$1646,'Full Score Matrix'!$A24)&gt;0, COUNTIFS(Scores!$A$2:$A$1646,'Full Score Matrix'!T$3,Scores!$B$2:$B$1646,'Full Score Matrix'!$A24),"")</f>
        <v/>
      </c>
      <c r="U24" t="str">
        <f>IF(COUNTIFS(Scores!$A$2:$A$1646,'Full Score Matrix'!U$3,Scores!$B$2:$B$1646,'Full Score Matrix'!$A24)&gt;0, COUNTIFS(Scores!$A$2:$A$1646,'Full Score Matrix'!U$3,Scores!$B$2:$B$1646,'Full Score Matrix'!$A24),"")</f>
        <v/>
      </c>
      <c r="V24" t="str">
        <f>IF(COUNTIFS(Scores!$A$2:$A$1646,'Full Score Matrix'!V$3,Scores!$B$2:$B$1646,'Full Score Matrix'!$A24)&gt;0, COUNTIFS(Scores!$A$2:$A$1646,'Full Score Matrix'!V$3,Scores!$B$2:$B$1646,'Full Score Matrix'!$A24),"")</f>
        <v/>
      </c>
      <c r="W24" t="str">
        <f>IF(COUNTIFS(Scores!$A$2:$A$1646,'Full Score Matrix'!W$3,Scores!$B$2:$B$1646,'Full Score Matrix'!$A24)&gt;0, COUNTIFS(Scores!$A$2:$A$1646,'Full Score Matrix'!W$3,Scores!$B$2:$B$1646,'Full Score Matrix'!$A24),"")</f>
        <v/>
      </c>
      <c r="X24" t="str">
        <f>IF(COUNTIFS(Scores!$A$2:$A$1646,'Full Score Matrix'!X$3,Scores!$B$2:$B$1646,'Full Score Matrix'!$A24)&gt;0, COUNTIFS(Scores!$A$2:$A$1646,'Full Score Matrix'!X$3,Scores!$B$2:$B$1646,'Full Score Matrix'!$A24),"")</f>
        <v/>
      </c>
      <c r="Y24" t="str">
        <f>IF(COUNTIFS(Scores!$A$2:$A$1646,'Full Score Matrix'!Y$3,Scores!$B$2:$B$1646,'Full Score Matrix'!$A24)&gt;0, COUNTIFS(Scores!$A$2:$A$1646,'Full Score Matrix'!Y$3,Scores!$B$2:$B$1646,'Full Score Matrix'!$A24),"")</f>
        <v/>
      </c>
      <c r="Z24" t="str">
        <f>IF(COUNTIFS(Scores!$A$2:$A$1646,'Full Score Matrix'!Z$3,Scores!$B$2:$B$1646,'Full Score Matrix'!$A24)&gt;0, COUNTIFS(Scores!$A$2:$A$1646,'Full Score Matrix'!Z$3,Scores!$B$2:$B$1646,'Full Score Matrix'!$A24),"")</f>
        <v/>
      </c>
      <c r="AA24" t="str">
        <f>IF(COUNTIFS(Scores!$A$2:$A$1646,'Full Score Matrix'!AA$3,Scores!$B$2:$B$1646,'Full Score Matrix'!$A24)&gt;0, COUNTIFS(Scores!$A$2:$A$1646,'Full Score Matrix'!AA$3,Scores!$B$2:$B$1646,'Full Score Matrix'!$A24),"")</f>
        <v/>
      </c>
      <c r="AB24" t="str">
        <f>IF(COUNTIFS(Scores!$A$2:$A$1646,'Full Score Matrix'!AB$3,Scores!$B$2:$B$1646,'Full Score Matrix'!$A24)&gt;0, COUNTIFS(Scores!$A$2:$A$1646,'Full Score Matrix'!AB$3,Scores!$B$2:$B$1646,'Full Score Matrix'!$A24),"")</f>
        <v/>
      </c>
      <c r="AC24" t="str">
        <f>IF(COUNTIFS(Scores!$A$2:$A$1646,'Full Score Matrix'!AC$3,Scores!$B$2:$B$1646,'Full Score Matrix'!$A24)&gt;0, COUNTIFS(Scores!$A$2:$A$1646,'Full Score Matrix'!AC$3,Scores!$B$2:$B$1646,'Full Score Matrix'!$A24),"")</f>
        <v/>
      </c>
      <c r="AD24" t="str">
        <f>IF(COUNTIFS(Scores!$A$2:$A$1646,'Full Score Matrix'!AD$3,Scores!$B$2:$B$1646,'Full Score Matrix'!$A24)&gt;0, COUNTIFS(Scores!$A$2:$A$1646,'Full Score Matrix'!AD$3,Scores!$B$2:$B$1646,'Full Score Matrix'!$A24),"")</f>
        <v/>
      </c>
      <c r="AE24" t="str">
        <f>IF(COUNTIFS(Scores!$A$2:$A$1646,'Full Score Matrix'!AE$3,Scores!$B$2:$B$1646,'Full Score Matrix'!$A24)&gt;0, COUNTIFS(Scores!$A$2:$A$1646,'Full Score Matrix'!AE$3,Scores!$B$2:$B$1646,'Full Score Matrix'!$A24),"")</f>
        <v/>
      </c>
      <c r="AF24" t="str">
        <f>IF(COUNTIFS(Scores!$A$2:$A$1646,'Full Score Matrix'!AF$3,Scores!$B$2:$B$1646,'Full Score Matrix'!$A24)&gt;0, COUNTIFS(Scores!$A$2:$A$1646,'Full Score Matrix'!AF$3,Scores!$B$2:$B$1646,'Full Score Matrix'!$A24),"")</f>
        <v/>
      </c>
    </row>
    <row r="25" spans="1:32" x14ac:dyDescent="0.3">
      <c r="A25">
        <v>21</v>
      </c>
      <c r="B25" t="str">
        <f>IF(COUNTIFS(Scores!$A$2:$A$1646,'Full Score Matrix'!B$3,Scores!$B$2:$B$1646,'Full Score Matrix'!$A25)&gt;0, COUNTIFS(Scores!$A$2:$A$1646,'Full Score Matrix'!B$3,Scores!$B$2:$B$1646,'Full Score Matrix'!$A25),"")</f>
        <v/>
      </c>
      <c r="C25" t="str">
        <f>IF(COUNTIFS(Scores!$A$2:$A$1646,'Full Score Matrix'!C$3,Scores!$B$2:$B$1646,'Full Score Matrix'!$A25)&gt;0, COUNTIFS(Scores!$A$2:$A$1646,'Full Score Matrix'!C$3,Scores!$B$2:$B$1646,'Full Score Matrix'!$A25),"")</f>
        <v/>
      </c>
      <c r="D25" t="str">
        <f>IF(COUNTIFS(Scores!$A$2:$A$1646,'Full Score Matrix'!D$3,Scores!$B$2:$B$1646,'Full Score Matrix'!$A25)&gt;0, COUNTIFS(Scores!$A$2:$A$1646,'Full Score Matrix'!D$3,Scores!$B$2:$B$1646,'Full Score Matrix'!$A25),"")</f>
        <v/>
      </c>
      <c r="E25" t="str">
        <f>IF(COUNTIFS(Scores!$A$2:$A$1646,'Full Score Matrix'!E$3,Scores!$B$2:$B$1646,'Full Score Matrix'!$A25)&gt;0, COUNTIFS(Scores!$A$2:$A$1646,'Full Score Matrix'!E$3,Scores!$B$2:$B$1646,'Full Score Matrix'!$A25),"")</f>
        <v/>
      </c>
      <c r="F25" t="str">
        <f>IF(COUNTIFS(Scores!$A$2:$A$1646,'Full Score Matrix'!F$3,Scores!$B$2:$B$1646,'Full Score Matrix'!$A25)&gt;0, COUNTIFS(Scores!$A$2:$A$1646,'Full Score Matrix'!F$3,Scores!$B$2:$B$1646,'Full Score Matrix'!$A25),"")</f>
        <v/>
      </c>
      <c r="G25" t="str">
        <f>IF(COUNTIFS(Scores!$A$2:$A$1646,'Full Score Matrix'!G$3,Scores!$B$2:$B$1646,'Full Score Matrix'!$A25)&gt;0, COUNTIFS(Scores!$A$2:$A$1646,'Full Score Matrix'!G$3,Scores!$B$2:$B$1646,'Full Score Matrix'!$A25),"")</f>
        <v/>
      </c>
      <c r="H25" t="str">
        <f>IF(COUNTIFS(Scores!$A$2:$A$1646,'Full Score Matrix'!H$3,Scores!$B$2:$B$1646,'Full Score Matrix'!$A25)&gt;0, COUNTIFS(Scores!$A$2:$A$1646,'Full Score Matrix'!H$3,Scores!$B$2:$B$1646,'Full Score Matrix'!$A25),"")</f>
        <v/>
      </c>
      <c r="I25" t="str">
        <f>IF(COUNTIFS(Scores!$A$2:$A$1646,'Full Score Matrix'!I$3,Scores!$B$2:$B$1646,'Full Score Matrix'!$A25)&gt;0, COUNTIFS(Scores!$A$2:$A$1646,'Full Score Matrix'!I$3,Scores!$B$2:$B$1646,'Full Score Matrix'!$A25),"")</f>
        <v/>
      </c>
      <c r="J25" t="str">
        <f>IF(COUNTIFS(Scores!$A$2:$A$1646,'Full Score Matrix'!J$3,Scores!$B$2:$B$1646,'Full Score Matrix'!$A25)&gt;0, COUNTIFS(Scores!$A$2:$A$1646,'Full Score Matrix'!J$3,Scores!$B$2:$B$1646,'Full Score Matrix'!$A25),"")</f>
        <v/>
      </c>
      <c r="K25" t="str">
        <f>IF(COUNTIFS(Scores!$A$2:$A$1646,'Full Score Matrix'!K$3,Scores!$B$2:$B$1646,'Full Score Matrix'!$A25)&gt;0, COUNTIFS(Scores!$A$2:$A$1646,'Full Score Matrix'!K$3,Scores!$B$2:$B$1646,'Full Score Matrix'!$A25),"")</f>
        <v/>
      </c>
      <c r="L25" t="str">
        <f>IF(COUNTIFS(Scores!$A$2:$A$1646,'Full Score Matrix'!L$3,Scores!$B$2:$B$1646,'Full Score Matrix'!$A25)&gt;0, COUNTIFS(Scores!$A$2:$A$1646,'Full Score Matrix'!L$3,Scores!$B$2:$B$1646,'Full Score Matrix'!$A25),"")</f>
        <v/>
      </c>
      <c r="M25" t="str">
        <f>IF(COUNTIFS(Scores!$A$2:$A$1646,'Full Score Matrix'!M$3,Scores!$B$2:$B$1646,'Full Score Matrix'!$A25)&gt;0, COUNTIFS(Scores!$A$2:$A$1646,'Full Score Matrix'!M$3,Scores!$B$2:$B$1646,'Full Score Matrix'!$A25),"")</f>
        <v/>
      </c>
      <c r="N25" t="str">
        <f>IF(COUNTIFS(Scores!$A$2:$A$1646,'Full Score Matrix'!N$3,Scores!$B$2:$B$1646,'Full Score Matrix'!$A25)&gt;0, COUNTIFS(Scores!$A$2:$A$1646,'Full Score Matrix'!N$3,Scores!$B$2:$B$1646,'Full Score Matrix'!$A25),"")</f>
        <v/>
      </c>
      <c r="O25" t="str">
        <f>IF(COUNTIFS(Scores!$A$2:$A$1646,'Full Score Matrix'!O$3,Scores!$B$2:$B$1646,'Full Score Matrix'!$A25)&gt;0, COUNTIFS(Scores!$A$2:$A$1646,'Full Score Matrix'!O$3,Scores!$B$2:$B$1646,'Full Score Matrix'!$A25),"")</f>
        <v/>
      </c>
      <c r="P25" t="str">
        <f>IF(COUNTIFS(Scores!$A$2:$A$1646,'Full Score Matrix'!P$3,Scores!$B$2:$B$1646,'Full Score Matrix'!$A25)&gt;0, COUNTIFS(Scores!$A$2:$A$1646,'Full Score Matrix'!P$3,Scores!$B$2:$B$1646,'Full Score Matrix'!$A25),"")</f>
        <v/>
      </c>
      <c r="Q25" t="str">
        <f>IF(COUNTIFS(Scores!$A$2:$A$1646,'Full Score Matrix'!Q$3,Scores!$B$2:$B$1646,'Full Score Matrix'!$A25)&gt;0, COUNTIFS(Scores!$A$2:$A$1646,'Full Score Matrix'!Q$3,Scores!$B$2:$B$1646,'Full Score Matrix'!$A25),"")</f>
        <v/>
      </c>
      <c r="R25" t="str">
        <f>IF(COUNTIFS(Scores!$A$2:$A$1646,'Full Score Matrix'!R$3,Scores!$B$2:$B$1646,'Full Score Matrix'!$A25)&gt;0, COUNTIFS(Scores!$A$2:$A$1646,'Full Score Matrix'!R$3,Scores!$B$2:$B$1646,'Full Score Matrix'!$A25),"")</f>
        <v/>
      </c>
      <c r="S25" t="str">
        <f>IF(COUNTIFS(Scores!$A$2:$A$1646,'Full Score Matrix'!S$3,Scores!$B$2:$B$1646,'Full Score Matrix'!$A25)&gt;0, COUNTIFS(Scores!$A$2:$A$1646,'Full Score Matrix'!S$3,Scores!$B$2:$B$1646,'Full Score Matrix'!$A25),"")</f>
        <v/>
      </c>
      <c r="T25" t="str">
        <f>IF(COUNTIFS(Scores!$A$2:$A$1646,'Full Score Matrix'!T$3,Scores!$B$2:$B$1646,'Full Score Matrix'!$A25)&gt;0, COUNTIFS(Scores!$A$2:$A$1646,'Full Score Matrix'!T$3,Scores!$B$2:$B$1646,'Full Score Matrix'!$A25),"")</f>
        <v/>
      </c>
      <c r="U25" t="str">
        <f>IF(COUNTIFS(Scores!$A$2:$A$1646,'Full Score Matrix'!U$3,Scores!$B$2:$B$1646,'Full Score Matrix'!$A25)&gt;0, COUNTIFS(Scores!$A$2:$A$1646,'Full Score Matrix'!U$3,Scores!$B$2:$B$1646,'Full Score Matrix'!$A25),"")</f>
        <v/>
      </c>
      <c r="V25" t="str">
        <f>IF(COUNTIFS(Scores!$A$2:$A$1646,'Full Score Matrix'!V$3,Scores!$B$2:$B$1646,'Full Score Matrix'!$A25)&gt;0, COUNTIFS(Scores!$A$2:$A$1646,'Full Score Matrix'!V$3,Scores!$B$2:$B$1646,'Full Score Matrix'!$A25),"")</f>
        <v/>
      </c>
      <c r="W25" t="str">
        <f>IF(COUNTIFS(Scores!$A$2:$A$1646,'Full Score Matrix'!W$3,Scores!$B$2:$B$1646,'Full Score Matrix'!$A25)&gt;0, COUNTIFS(Scores!$A$2:$A$1646,'Full Score Matrix'!W$3,Scores!$B$2:$B$1646,'Full Score Matrix'!$A25),"")</f>
        <v/>
      </c>
      <c r="X25" t="str">
        <f>IF(COUNTIFS(Scores!$A$2:$A$1646,'Full Score Matrix'!X$3,Scores!$B$2:$B$1646,'Full Score Matrix'!$A25)&gt;0, COUNTIFS(Scores!$A$2:$A$1646,'Full Score Matrix'!X$3,Scores!$B$2:$B$1646,'Full Score Matrix'!$A25),"")</f>
        <v/>
      </c>
      <c r="Y25" t="str">
        <f>IF(COUNTIFS(Scores!$A$2:$A$1646,'Full Score Matrix'!Y$3,Scores!$B$2:$B$1646,'Full Score Matrix'!$A25)&gt;0, COUNTIFS(Scores!$A$2:$A$1646,'Full Score Matrix'!Y$3,Scores!$B$2:$B$1646,'Full Score Matrix'!$A25),"")</f>
        <v/>
      </c>
      <c r="Z25" t="str">
        <f>IF(COUNTIFS(Scores!$A$2:$A$1646,'Full Score Matrix'!Z$3,Scores!$B$2:$B$1646,'Full Score Matrix'!$A25)&gt;0, COUNTIFS(Scores!$A$2:$A$1646,'Full Score Matrix'!Z$3,Scores!$B$2:$B$1646,'Full Score Matrix'!$A25),"")</f>
        <v/>
      </c>
      <c r="AA25" t="str">
        <f>IF(COUNTIFS(Scores!$A$2:$A$1646,'Full Score Matrix'!AA$3,Scores!$B$2:$B$1646,'Full Score Matrix'!$A25)&gt;0, COUNTIFS(Scores!$A$2:$A$1646,'Full Score Matrix'!AA$3,Scores!$B$2:$B$1646,'Full Score Matrix'!$A25),"")</f>
        <v/>
      </c>
      <c r="AB25" t="str">
        <f>IF(COUNTIFS(Scores!$A$2:$A$1646,'Full Score Matrix'!AB$3,Scores!$B$2:$B$1646,'Full Score Matrix'!$A25)&gt;0, COUNTIFS(Scores!$A$2:$A$1646,'Full Score Matrix'!AB$3,Scores!$B$2:$B$1646,'Full Score Matrix'!$A25),"")</f>
        <v/>
      </c>
      <c r="AC25" t="str">
        <f>IF(COUNTIFS(Scores!$A$2:$A$1646,'Full Score Matrix'!AC$3,Scores!$B$2:$B$1646,'Full Score Matrix'!$A25)&gt;0, COUNTIFS(Scores!$A$2:$A$1646,'Full Score Matrix'!AC$3,Scores!$B$2:$B$1646,'Full Score Matrix'!$A25),"")</f>
        <v/>
      </c>
      <c r="AD25" t="str">
        <f>IF(COUNTIFS(Scores!$A$2:$A$1646,'Full Score Matrix'!AD$3,Scores!$B$2:$B$1646,'Full Score Matrix'!$A25)&gt;0, COUNTIFS(Scores!$A$2:$A$1646,'Full Score Matrix'!AD$3,Scores!$B$2:$B$1646,'Full Score Matrix'!$A25),"")</f>
        <v/>
      </c>
      <c r="AE25" t="str">
        <f>IF(COUNTIFS(Scores!$A$2:$A$1646,'Full Score Matrix'!AE$3,Scores!$B$2:$B$1646,'Full Score Matrix'!$A25)&gt;0, COUNTIFS(Scores!$A$2:$A$1646,'Full Score Matrix'!AE$3,Scores!$B$2:$B$1646,'Full Score Matrix'!$A25),"")</f>
        <v/>
      </c>
      <c r="AF25" t="str">
        <f>IF(COUNTIFS(Scores!$A$2:$A$1646,'Full Score Matrix'!AF$3,Scores!$B$2:$B$1646,'Full Score Matrix'!$A25)&gt;0, COUNTIFS(Scores!$A$2:$A$1646,'Full Score Matrix'!AF$3,Scores!$B$2:$B$1646,'Full Score Matrix'!$A25),"")</f>
        <v/>
      </c>
    </row>
    <row r="26" spans="1:32" x14ac:dyDescent="0.3">
      <c r="A26">
        <v>22</v>
      </c>
      <c r="B26" t="str">
        <f>IF(COUNTIFS(Scores!$A$2:$A$1646,'Full Score Matrix'!B$3,Scores!$B$2:$B$1646,'Full Score Matrix'!$A26)&gt;0, COUNTIFS(Scores!$A$2:$A$1646,'Full Score Matrix'!B$3,Scores!$B$2:$B$1646,'Full Score Matrix'!$A26),"")</f>
        <v/>
      </c>
      <c r="C26" t="str">
        <f>IF(COUNTIFS(Scores!$A$2:$A$1646,'Full Score Matrix'!C$3,Scores!$B$2:$B$1646,'Full Score Matrix'!$A26)&gt;0, COUNTIFS(Scores!$A$2:$A$1646,'Full Score Matrix'!C$3,Scores!$B$2:$B$1646,'Full Score Matrix'!$A26),"")</f>
        <v/>
      </c>
      <c r="D26" t="str">
        <f>IF(COUNTIFS(Scores!$A$2:$A$1646,'Full Score Matrix'!D$3,Scores!$B$2:$B$1646,'Full Score Matrix'!$A26)&gt;0, COUNTIFS(Scores!$A$2:$A$1646,'Full Score Matrix'!D$3,Scores!$B$2:$B$1646,'Full Score Matrix'!$A26),"")</f>
        <v/>
      </c>
      <c r="E26" t="str">
        <f>IF(COUNTIFS(Scores!$A$2:$A$1646,'Full Score Matrix'!E$3,Scores!$B$2:$B$1646,'Full Score Matrix'!$A26)&gt;0, COUNTIFS(Scores!$A$2:$A$1646,'Full Score Matrix'!E$3,Scores!$B$2:$B$1646,'Full Score Matrix'!$A26),"")</f>
        <v/>
      </c>
      <c r="F26" t="str">
        <f>IF(COUNTIFS(Scores!$A$2:$A$1646,'Full Score Matrix'!F$3,Scores!$B$2:$B$1646,'Full Score Matrix'!$A26)&gt;0, COUNTIFS(Scores!$A$2:$A$1646,'Full Score Matrix'!F$3,Scores!$B$2:$B$1646,'Full Score Matrix'!$A26),"")</f>
        <v/>
      </c>
      <c r="G26" t="str">
        <f>IF(COUNTIFS(Scores!$A$2:$A$1646,'Full Score Matrix'!G$3,Scores!$B$2:$B$1646,'Full Score Matrix'!$A26)&gt;0, COUNTIFS(Scores!$A$2:$A$1646,'Full Score Matrix'!G$3,Scores!$B$2:$B$1646,'Full Score Matrix'!$A26),"")</f>
        <v/>
      </c>
      <c r="H26" t="str">
        <f>IF(COUNTIFS(Scores!$A$2:$A$1646,'Full Score Matrix'!H$3,Scores!$B$2:$B$1646,'Full Score Matrix'!$A26)&gt;0, COUNTIFS(Scores!$A$2:$A$1646,'Full Score Matrix'!H$3,Scores!$B$2:$B$1646,'Full Score Matrix'!$A26),"")</f>
        <v/>
      </c>
      <c r="I26" t="str">
        <f>IF(COUNTIFS(Scores!$A$2:$A$1646,'Full Score Matrix'!I$3,Scores!$B$2:$B$1646,'Full Score Matrix'!$A26)&gt;0, COUNTIFS(Scores!$A$2:$A$1646,'Full Score Matrix'!I$3,Scores!$B$2:$B$1646,'Full Score Matrix'!$A26),"")</f>
        <v/>
      </c>
      <c r="J26" t="str">
        <f>IF(COUNTIFS(Scores!$A$2:$A$1646,'Full Score Matrix'!J$3,Scores!$B$2:$B$1646,'Full Score Matrix'!$A26)&gt;0, COUNTIFS(Scores!$A$2:$A$1646,'Full Score Matrix'!J$3,Scores!$B$2:$B$1646,'Full Score Matrix'!$A26),"")</f>
        <v/>
      </c>
      <c r="K26" t="str">
        <f>IF(COUNTIFS(Scores!$A$2:$A$1646,'Full Score Matrix'!K$3,Scores!$B$2:$B$1646,'Full Score Matrix'!$A26)&gt;0, COUNTIFS(Scores!$A$2:$A$1646,'Full Score Matrix'!K$3,Scores!$B$2:$B$1646,'Full Score Matrix'!$A26),"")</f>
        <v/>
      </c>
      <c r="L26" t="str">
        <f>IF(COUNTIFS(Scores!$A$2:$A$1646,'Full Score Matrix'!L$3,Scores!$B$2:$B$1646,'Full Score Matrix'!$A26)&gt;0, COUNTIFS(Scores!$A$2:$A$1646,'Full Score Matrix'!L$3,Scores!$B$2:$B$1646,'Full Score Matrix'!$A26),"")</f>
        <v/>
      </c>
      <c r="M26" t="str">
        <f>IF(COUNTIFS(Scores!$A$2:$A$1646,'Full Score Matrix'!M$3,Scores!$B$2:$B$1646,'Full Score Matrix'!$A26)&gt;0, COUNTIFS(Scores!$A$2:$A$1646,'Full Score Matrix'!M$3,Scores!$B$2:$B$1646,'Full Score Matrix'!$A26),"")</f>
        <v/>
      </c>
      <c r="N26" t="str">
        <f>IF(COUNTIFS(Scores!$A$2:$A$1646,'Full Score Matrix'!N$3,Scores!$B$2:$B$1646,'Full Score Matrix'!$A26)&gt;0, COUNTIFS(Scores!$A$2:$A$1646,'Full Score Matrix'!N$3,Scores!$B$2:$B$1646,'Full Score Matrix'!$A26),"")</f>
        <v/>
      </c>
      <c r="O26" t="str">
        <f>IF(COUNTIFS(Scores!$A$2:$A$1646,'Full Score Matrix'!O$3,Scores!$B$2:$B$1646,'Full Score Matrix'!$A26)&gt;0, COUNTIFS(Scores!$A$2:$A$1646,'Full Score Matrix'!O$3,Scores!$B$2:$B$1646,'Full Score Matrix'!$A26),"")</f>
        <v/>
      </c>
      <c r="P26" t="str">
        <f>IF(COUNTIFS(Scores!$A$2:$A$1646,'Full Score Matrix'!P$3,Scores!$B$2:$B$1646,'Full Score Matrix'!$A26)&gt;0, COUNTIFS(Scores!$A$2:$A$1646,'Full Score Matrix'!P$3,Scores!$B$2:$B$1646,'Full Score Matrix'!$A26),"")</f>
        <v/>
      </c>
      <c r="Q26" t="str">
        <f>IF(COUNTIFS(Scores!$A$2:$A$1646,'Full Score Matrix'!Q$3,Scores!$B$2:$B$1646,'Full Score Matrix'!$A26)&gt;0, COUNTIFS(Scores!$A$2:$A$1646,'Full Score Matrix'!Q$3,Scores!$B$2:$B$1646,'Full Score Matrix'!$A26),"")</f>
        <v/>
      </c>
      <c r="R26" t="str">
        <f>IF(COUNTIFS(Scores!$A$2:$A$1646,'Full Score Matrix'!R$3,Scores!$B$2:$B$1646,'Full Score Matrix'!$A26)&gt;0, COUNTIFS(Scores!$A$2:$A$1646,'Full Score Matrix'!R$3,Scores!$B$2:$B$1646,'Full Score Matrix'!$A26),"")</f>
        <v/>
      </c>
      <c r="S26" t="str">
        <f>IF(COUNTIFS(Scores!$A$2:$A$1646,'Full Score Matrix'!S$3,Scores!$B$2:$B$1646,'Full Score Matrix'!$A26)&gt;0, COUNTIFS(Scores!$A$2:$A$1646,'Full Score Matrix'!S$3,Scores!$B$2:$B$1646,'Full Score Matrix'!$A26),"")</f>
        <v/>
      </c>
      <c r="T26" t="str">
        <f>IF(COUNTIFS(Scores!$A$2:$A$1646,'Full Score Matrix'!T$3,Scores!$B$2:$B$1646,'Full Score Matrix'!$A26)&gt;0, COUNTIFS(Scores!$A$2:$A$1646,'Full Score Matrix'!T$3,Scores!$B$2:$B$1646,'Full Score Matrix'!$A26),"")</f>
        <v/>
      </c>
      <c r="U26" t="str">
        <f>IF(COUNTIFS(Scores!$A$2:$A$1646,'Full Score Matrix'!U$3,Scores!$B$2:$B$1646,'Full Score Matrix'!$A26)&gt;0, COUNTIFS(Scores!$A$2:$A$1646,'Full Score Matrix'!U$3,Scores!$B$2:$B$1646,'Full Score Matrix'!$A26),"")</f>
        <v/>
      </c>
      <c r="V26" t="str">
        <f>IF(COUNTIFS(Scores!$A$2:$A$1646,'Full Score Matrix'!V$3,Scores!$B$2:$B$1646,'Full Score Matrix'!$A26)&gt;0, COUNTIFS(Scores!$A$2:$A$1646,'Full Score Matrix'!V$3,Scores!$B$2:$B$1646,'Full Score Matrix'!$A26),"")</f>
        <v/>
      </c>
      <c r="W26" t="str">
        <f>IF(COUNTIFS(Scores!$A$2:$A$1646,'Full Score Matrix'!W$3,Scores!$B$2:$B$1646,'Full Score Matrix'!$A26)&gt;0, COUNTIFS(Scores!$A$2:$A$1646,'Full Score Matrix'!W$3,Scores!$B$2:$B$1646,'Full Score Matrix'!$A26),"")</f>
        <v/>
      </c>
      <c r="X26" t="str">
        <f>IF(COUNTIFS(Scores!$A$2:$A$1646,'Full Score Matrix'!X$3,Scores!$B$2:$B$1646,'Full Score Matrix'!$A26)&gt;0, COUNTIFS(Scores!$A$2:$A$1646,'Full Score Matrix'!X$3,Scores!$B$2:$B$1646,'Full Score Matrix'!$A26),"")</f>
        <v/>
      </c>
      <c r="Y26" t="str">
        <f>IF(COUNTIFS(Scores!$A$2:$A$1646,'Full Score Matrix'!Y$3,Scores!$B$2:$B$1646,'Full Score Matrix'!$A26)&gt;0, COUNTIFS(Scores!$A$2:$A$1646,'Full Score Matrix'!Y$3,Scores!$B$2:$B$1646,'Full Score Matrix'!$A26),"")</f>
        <v/>
      </c>
      <c r="Z26" t="str">
        <f>IF(COUNTIFS(Scores!$A$2:$A$1646,'Full Score Matrix'!Z$3,Scores!$B$2:$B$1646,'Full Score Matrix'!$A26)&gt;0, COUNTIFS(Scores!$A$2:$A$1646,'Full Score Matrix'!Z$3,Scores!$B$2:$B$1646,'Full Score Matrix'!$A26),"")</f>
        <v/>
      </c>
      <c r="AA26" t="str">
        <f>IF(COUNTIFS(Scores!$A$2:$A$1646,'Full Score Matrix'!AA$3,Scores!$B$2:$B$1646,'Full Score Matrix'!$A26)&gt;0, COUNTIFS(Scores!$A$2:$A$1646,'Full Score Matrix'!AA$3,Scores!$B$2:$B$1646,'Full Score Matrix'!$A26),"")</f>
        <v/>
      </c>
      <c r="AB26" t="str">
        <f>IF(COUNTIFS(Scores!$A$2:$A$1646,'Full Score Matrix'!AB$3,Scores!$B$2:$B$1646,'Full Score Matrix'!$A26)&gt;0, COUNTIFS(Scores!$A$2:$A$1646,'Full Score Matrix'!AB$3,Scores!$B$2:$B$1646,'Full Score Matrix'!$A26),"")</f>
        <v/>
      </c>
      <c r="AC26" t="str">
        <f>IF(COUNTIFS(Scores!$A$2:$A$1646,'Full Score Matrix'!AC$3,Scores!$B$2:$B$1646,'Full Score Matrix'!$A26)&gt;0, COUNTIFS(Scores!$A$2:$A$1646,'Full Score Matrix'!AC$3,Scores!$B$2:$B$1646,'Full Score Matrix'!$A26),"")</f>
        <v/>
      </c>
      <c r="AD26" t="str">
        <f>IF(COUNTIFS(Scores!$A$2:$A$1646,'Full Score Matrix'!AD$3,Scores!$B$2:$B$1646,'Full Score Matrix'!$A26)&gt;0, COUNTIFS(Scores!$A$2:$A$1646,'Full Score Matrix'!AD$3,Scores!$B$2:$B$1646,'Full Score Matrix'!$A26),"")</f>
        <v/>
      </c>
      <c r="AE26" t="str">
        <f>IF(COUNTIFS(Scores!$A$2:$A$1646,'Full Score Matrix'!AE$3,Scores!$B$2:$B$1646,'Full Score Matrix'!$A26)&gt;0, COUNTIFS(Scores!$A$2:$A$1646,'Full Score Matrix'!AE$3,Scores!$B$2:$B$1646,'Full Score Matrix'!$A26),"")</f>
        <v/>
      </c>
      <c r="AF26" t="str">
        <f>IF(COUNTIFS(Scores!$A$2:$A$1646,'Full Score Matrix'!AF$3,Scores!$B$2:$B$1646,'Full Score Matrix'!$A26)&gt;0, COUNTIFS(Scores!$A$2:$A$1646,'Full Score Matrix'!AF$3,Scores!$B$2:$B$1646,'Full Score Matrix'!$A26),"")</f>
        <v/>
      </c>
    </row>
    <row r="27" spans="1:32" x14ac:dyDescent="0.3">
      <c r="A27">
        <v>23</v>
      </c>
      <c r="B27" t="str">
        <f>IF(COUNTIFS(Scores!$A$2:$A$1646,'Full Score Matrix'!B$3,Scores!$B$2:$B$1646,'Full Score Matrix'!$A27)&gt;0, COUNTIFS(Scores!$A$2:$A$1646,'Full Score Matrix'!B$3,Scores!$B$2:$B$1646,'Full Score Matrix'!$A27),"")</f>
        <v/>
      </c>
      <c r="C27" t="str">
        <f>IF(COUNTIFS(Scores!$A$2:$A$1646,'Full Score Matrix'!C$3,Scores!$B$2:$B$1646,'Full Score Matrix'!$A27)&gt;0, COUNTIFS(Scores!$A$2:$A$1646,'Full Score Matrix'!C$3,Scores!$B$2:$B$1646,'Full Score Matrix'!$A27),"")</f>
        <v/>
      </c>
      <c r="D27" t="str">
        <f>IF(COUNTIFS(Scores!$A$2:$A$1646,'Full Score Matrix'!D$3,Scores!$B$2:$B$1646,'Full Score Matrix'!$A27)&gt;0, COUNTIFS(Scores!$A$2:$A$1646,'Full Score Matrix'!D$3,Scores!$B$2:$B$1646,'Full Score Matrix'!$A27),"")</f>
        <v/>
      </c>
      <c r="E27" t="str">
        <f>IF(COUNTIFS(Scores!$A$2:$A$1646,'Full Score Matrix'!E$3,Scores!$B$2:$B$1646,'Full Score Matrix'!$A27)&gt;0, COUNTIFS(Scores!$A$2:$A$1646,'Full Score Matrix'!E$3,Scores!$B$2:$B$1646,'Full Score Matrix'!$A27),"")</f>
        <v/>
      </c>
      <c r="F27" t="str">
        <f>IF(COUNTIFS(Scores!$A$2:$A$1646,'Full Score Matrix'!F$3,Scores!$B$2:$B$1646,'Full Score Matrix'!$A27)&gt;0, COUNTIFS(Scores!$A$2:$A$1646,'Full Score Matrix'!F$3,Scores!$B$2:$B$1646,'Full Score Matrix'!$A27),"")</f>
        <v/>
      </c>
      <c r="G27" t="str">
        <f>IF(COUNTIFS(Scores!$A$2:$A$1646,'Full Score Matrix'!G$3,Scores!$B$2:$B$1646,'Full Score Matrix'!$A27)&gt;0, COUNTIFS(Scores!$A$2:$A$1646,'Full Score Matrix'!G$3,Scores!$B$2:$B$1646,'Full Score Matrix'!$A27),"")</f>
        <v/>
      </c>
      <c r="H27" t="str">
        <f>IF(COUNTIFS(Scores!$A$2:$A$1646,'Full Score Matrix'!H$3,Scores!$B$2:$B$1646,'Full Score Matrix'!$A27)&gt;0, COUNTIFS(Scores!$A$2:$A$1646,'Full Score Matrix'!H$3,Scores!$B$2:$B$1646,'Full Score Matrix'!$A27),"")</f>
        <v/>
      </c>
      <c r="I27" t="str">
        <f>IF(COUNTIFS(Scores!$A$2:$A$1646,'Full Score Matrix'!I$3,Scores!$B$2:$B$1646,'Full Score Matrix'!$A27)&gt;0, COUNTIFS(Scores!$A$2:$A$1646,'Full Score Matrix'!I$3,Scores!$B$2:$B$1646,'Full Score Matrix'!$A27),"")</f>
        <v/>
      </c>
      <c r="J27" t="str">
        <f>IF(COUNTIFS(Scores!$A$2:$A$1646,'Full Score Matrix'!J$3,Scores!$B$2:$B$1646,'Full Score Matrix'!$A27)&gt;0, COUNTIFS(Scores!$A$2:$A$1646,'Full Score Matrix'!J$3,Scores!$B$2:$B$1646,'Full Score Matrix'!$A27),"")</f>
        <v/>
      </c>
      <c r="K27" t="str">
        <f>IF(COUNTIFS(Scores!$A$2:$A$1646,'Full Score Matrix'!K$3,Scores!$B$2:$B$1646,'Full Score Matrix'!$A27)&gt;0, COUNTIFS(Scores!$A$2:$A$1646,'Full Score Matrix'!K$3,Scores!$B$2:$B$1646,'Full Score Matrix'!$A27),"")</f>
        <v/>
      </c>
      <c r="L27" t="str">
        <f>IF(COUNTIFS(Scores!$A$2:$A$1646,'Full Score Matrix'!L$3,Scores!$B$2:$B$1646,'Full Score Matrix'!$A27)&gt;0, COUNTIFS(Scores!$A$2:$A$1646,'Full Score Matrix'!L$3,Scores!$B$2:$B$1646,'Full Score Matrix'!$A27),"")</f>
        <v/>
      </c>
      <c r="M27" t="str">
        <f>IF(COUNTIFS(Scores!$A$2:$A$1646,'Full Score Matrix'!M$3,Scores!$B$2:$B$1646,'Full Score Matrix'!$A27)&gt;0, COUNTIFS(Scores!$A$2:$A$1646,'Full Score Matrix'!M$3,Scores!$B$2:$B$1646,'Full Score Matrix'!$A27),"")</f>
        <v/>
      </c>
      <c r="N27" t="str">
        <f>IF(COUNTIFS(Scores!$A$2:$A$1646,'Full Score Matrix'!N$3,Scores!$B$2:$B$1646,'Full Score Matrix'!$A27)&gt;0, COUNTIFS(Scores!$A$2:$A$1646,'Full Score Matrix'!N$3,Scores!$B$2:$B$1646,'Full Score Matrix'!$A27),"")</f>
        <v/>
      </c>
      <c r="O27" t="str">
        <f>IF(COUNTIFS(Scores!$A$2:$A$1646,'Full Score Matrix'!O$3,Scores!$B$2:$B$1646,'Full Score Matrix'!$A27)&gt;0, COUNTIFS(Scores!$A$2:$A$1646,'Full Score Matrix'!O$3,Scores!$B$2:$B$1646,'Full Score Matrix'!$A27),"")</f>
        <v/>
      </c>
      <c r="P27" t="str">
        <f>IF(COUNTIFS(Scores!$A$2:$A$1646,'Full Score Matrix'!P$3,Scores!$B$2:$B$1646,'Full Score Matrix'!$A27)&gt;0, COUNTIFS(Scores!$A$2:$A$1646,'Full Score Matrix'!P$3,Scores!$B$2:$B$1646,'Full Score Matrix'!$A27),"")</f>
        <v/>
      </c>
      <c r="Q27" t="str">
        <f>IF(COUNTIFS(Scores!$A$2:$A$1646,'Full Score Matrix'!Q$3,Scores!$B$2:$B$1646,'Full Score Matrix'!$A27)&gt;0, COUNTIFS(Scores!$A$2:$A$1646,'Full Score Matrix'!Q$3,Scores!$B$2:$B$1646,'Full Score Matrix'!$A27),"")</f>
        <v/>
      </c>
      <c r="R27" t="str">
        <f>IF(COUNTIFS(Scores!$A$2:$A$1646,'Full Score Matrix'!R$3,Scores!$B$2:$B$1646,'Full Score Matrix'!$A27)&gt;0, COUNTIFS(Scores!$A$2:$A$1646,'Full Score Matrix'!R$3,Scores!$B$2:$B$1646,'Full Score Matrix'!$A27),"")</f>
        <v/>
      </c>
      <c r="S27" t="str">
        <f>IF(COUNTIFS(Scores!$A$2:$A$1646,'Full Score Matrix'!S$3,Scores!$B$2:$B$1646,'Full Score Matrix'!$A27)&gt;0, COUNTIFS(Scores!$A$2:$A$1646,'Full Score Matrix'!S$3,Scores!$B$2:$B$1646,'Full Score Matrix'!$A27),"")</f>
        <v/>
      </c>
      <c r="T27" t="str">
        <f>IF(COUNTIFS(Scores!$A$2:$A$1646,'Full Score Matrix'!T$3,Scores!$B$2:$B$1646,'Full Score Matrix'!$A27)&gt;0, COUNTIFS(Scores!$A$2:$A$1646,'Full Score Matrix'!T$3,Scores!$B$2:$B$1646,'Full Score Matrix'!$A27),"")</f>
        <v/>
      </c>
      <c r="U27" t="str">
        <f>IF(COUNTIFS(Scores!$A$2:$A$1646,'Full Score Matrix'!U$3,Scores!$B$2:$B$1646,'Full Score Matrix'!$A27)&gt;0, COUNTIFS(Scores!$A$2:$A$1646,'Full Score Matrix'!U$3,Scores!$B$2:$B$1646,'Full Score Matrix'!$A27),"")</f>
        <v/>
      </c>
      <c r="V27" t="str">
        <f>IF(COUNTIFS(Scores!$A$2:$A$1646,'Full Score Matrix'!V$3,Scores!$B$2:$B$1646,'Full Score Matrix'!$A27)&gt;0, COUNTIFS(Scores!$A$2:$A$1646,'Full Score Matrix'!V$3,Scores!$B$2:$B$1646,'Full Score Matrix'!$A27),"")</f>
        <v/>
      </c>
      <c r="W27" t="str">
        <f>IF(COUNTIFS(Scores!$A$2:$A$1646,'Full Score Matrix'!W$3,Scores!$B$2:$B$1646,'Full Score Matrix'!$A27)&gt;0, COUNTIFS(Scores!$A$2:$A$1646,'Full Score Matrix'!W$3,Scores!$B$2:$B$1646,'Full Score Matrix'!$A27),"")</f>
        <v/>
      </c>
      <c r="X27" t="str">
        <f>IF(COUNTIFS(Scores!$A$2:$A$1646,'Full Score Matrix'!X$3,Scores!$B$2:$B$1646,'Full Score Matrix'!$A27)&gt;0, COUNTIFS(Scores!$A$2:$A$1646,'Full Score Matrix'!X$3,Scores!$B$2:$B$1646,'Full Score Matrix'!$A27),"")</f>
        <v/>
      </c>
      <c r="Y27" t="str">
        <f>IF(COUNTIFS(Scores!$A$2:$A$1646,'Full Score Matrix'!Y$3,Scores!$B$2:$B$1646,'Full Score Matrix'!$A27)&gt;0, COUNTIFS(Scores!$A$2:$A$1646,'Full Score Matrix'!Y$3,Scores!$B$2:$B$1646,'Full Score Matrix'!$A27),"")</f>
        <v/>
      </c>
      <c r="Z27" t="str">
        <f>IF(COUNTIFS(Scores!$A$2:$A$1646,'Full Score Matrix'!Z$3,Scores!$B$2:$B$1646,'Full Score Matrix'!$A27)&gt;0, COUNTIFS(Scores!$A$2:$A$1646,'Full Score Matrix'!Z$3,Scores!$B$2:$B$1646,'Full Score Matrix'!$A27),"")</f>
        <v/>
      </c>
      <c r="AA27" t="str">
        <f>IF(COUNTIFS(Scores!$A$2:$A$1646,'Full Score Matrix'!AA$3,Scores!$B$2:$B$1646,'Full Score Matrix'!$A27)&gt;0, COUNTIFS(Scores!$A$2:$A$1646,'Full Score Matrix'!AA$3,Scores!$B$2:$B$1646,'Full Score Matrix'!$A27),"")</f>
        <v/>
      </c>
      <c r="AB27" t="str">
        <f>IF(COUNTIFS(Scores!$A$2:$A$1646,'Full Score Matrix'!AB$3,Scores!$B$2:$B$1646,'Full Score Matrix'!$A27)&gt;0, COUNTIFS(Scores!$A$2:$A$1646,'Full Score Matrix'!AB$3,Scores!$B$2:$B$1646,'Full Score Matrix'!$A27),"")</f>
        <v/>
      </c>
      <c r="AC27" t="str">
        <f>IF(COUNTIFS(Scores!$A$2:$A$1646,'Full Score Matrix'!AC$3,Scores!$B$2:$B$1646,'Full Score Matrix'!$A27)&gt;0, COUNTIFS(Scores!$A$2:$A$1646,'Full Score Matrix'!AC$3,Scores!$B$2:$B$1646,'Full Score Matrix'!$A27),"")</f>
        <v/>
      </c>
      <c r="AD27" t="str">
        <f>IF(COUNTIFS(Scores!$A$2:$A$1646,'Full Score Matrix'!AD$3,Scores!$B$2:$B$1646,'Full Score Matrix'!$A27)&gt;0, COUNTIFS(Scores!$A$2:$A$1646,'Full Score Matrix'!AD$3,Scores!$B$2:$B$1646,'Full Score Matrix'!$A27),"")</f>
        <v/>
      </c>
      <c r="AE27" t="str">
        <f>IF(COUNTIFS(Scores!$A$2:$A$1646,'Full Score Matrix'!AE$3,Scores!$B$2:$B$1646,'Full Score Matrix'!$A27)&gt;0, COUNTIFS(Scores!$A$2:$A$1646,'Full Score Matrix'!AE$3,Scores!$B$2:$B$1646,'Full Score Matrix'!$A27),"")</f>
        <v/>
      </c>
      <c r="AF27" t="str">
        <f>IF(COUNTIFS(Scores!$A$2:$A$1646,'Full Score Matrix'!AF$3,Scores!$B$2:$B$1646,'Full Score Matrix'!$A27)&gt;0, COUNTIFS(Scores!$A$2:$A$1646,'Full Score Matrix'!AF$3,Scores!$B$2:$B$1646,'Full Score Matrix'!$A27),"")</f>
        <v/>
      </c>
    </row>
    <row r="28" spans="1:32" x14ac:dyDescent="0.3">
      <c r="A28">
        <v>24</v>
      </c>
      <c r="B28" t="str">
        <f>IF(COUNTIFS(Scores!$A$2:$A$1646,'Full Score Matrix'!B$3,Scores!$B$2:$B$1646,'Full Score Matrix'!$A28)&gt;0, COUNTIFS(Scores!$A$2:$A$1646,'Full Score Matrix'!B$3,Scores!$B$2:$B$1646,'Full Score Matrix'!$A28),"")</f>
        <v/>
      </c>
      <c r="C28" t="str">
        <f>IF(COUNTIFS(Scores!$A$2:$A$1646,'Full Score Matrix'!C$3,Scores!$B$2:$B$1646,'Full Score Matrix'!$A28)&gt;0, COUNTIFS(Scores!$A$2:$A$1646,'Full Score Matrix'!C$3,Scores!$B$2:$B$1646,'Full Score Matrix'!$A28),"")</f>
        <v/>
      </c>
      <c r="D28" t="str">
        <f>IF(COUNTIFS(Scores!$A$2:$A$1646,'Full Score Matrix'!D$3,Scores!$B$2:$B$1646,'Full Score Matrix'!$A28)&gt;0, COUNTIFS(Scores!$A$2:$A$1646,'Full Score Matrix'!D$3,Scores!$B$2:$B$1646,'Full Score Matrix'!$A28),"")</f>
        <v/>
      </c>
      <c r="E28" t="str">
        <f>IF(COUNTIFS(Scores!$A$2:$A$1646,'Full Score Matrix'!E$3,Scores!$B$2:$B$1646,'Full Score Matrix'!$A28)&gt;0, COUNTIFS(Scores!$A$2:$A$1646,'Full Score Matrix'!E$3,Scores!$B$2:$B$1646,'Full Score Matrix'!$A28),"")</f>
        <v/>
      </c>
      <c r="F28" t="str">
        <f>IF(COUNTIFS(Scores!$A$2:$A$1646,'Full Score Matrix'!F$3,Scores!$B$2:$B$1646,'Full Score Matrix'!$A28)&gt;0, COUNTIFS(Scores!$A$2:$A$1646,'Full Score Matrix'!F$3,Scores!$B$2:$B$1646,'Full Score Matrix'!$A28),"")</f>
        <v/>
      </c>
      <c r="G28" t="str">
        <f>IF(COUNTIFS(Scores!$A$2:$A$1646,'Full Score Matrix'!G$3,Scores!$B$2:$B$1646,'Full Score Matrix'!$A28)&gt;0, COUNTIFS(Scores!$A$2:$A$1646,'Full Score Matrix'!G$3,Scores!$B$2:$B$1646,'Full Score Matrix'!$A28),"")</f>
        <v/>
      </c>
      <c r="H28" t="str">
        <f>IF(COUNTIFS(Scores!$A$2:$A$1646,'Full Score Matrix'!H$3,Scores!$B$2:$B$1646,'Full Score Matrix'!$A28)&gt;0, COUNTIFS(Scores!$A$2:$A$1646,'Full Score Matrix'!H$3,Scores!$B$2:$B$1646,'Full Score Matrix'!$A28),"")</f>
        <v/>
      </c>
      <c r="I28" t="str">
        <f>IF(COUNTIFS(Scores!$A$2:$A$1646,'Full Score Matrix'!I$3,Scores!$B$2:$B$1646,'Full Score Matrix'!$A28)&gt;0, COUNTIFS(Scores!$A$2:$A$1646,'Full Score Matrix'!I$3,Scores!$B$2:$B$1646,'Full Score Matrix'!$A28),"")</f>
        <v/>
      </c>
      <c r="J28" t="str">
        <f>IF(COUNTIFS(Scores!$A$2:$A$1646,'Full Score Matrix'!J$3,Scores!$B$2:$B$1646,'Full Score Matrix'!$A28)&gt;0, COUNTIFS(Scores!$A$2:$A$1646,'Full Score Matrix'!J$3,Scores!$B$2:$B$1646,'Full Score Matrix'!$A28),"")</f>
        <v/>
      </c>
      <c r="K28" t="str">
        <f>IF(COUNTIFS(Scores!$A$2:$A$1646,'Full Score Matrix'!K$3,Scores!$B$2:$B$1646,'Full Score Matrix'!$A28)&gt;0, COUNTIFS(Scores!$A$2:$A$1646,'Full Score Matrix'!K$3,Scores!$B$2:$B$1646,'Full Score Matrix'!$A28),"")</f>
        <v/>
      </c>
      <c r="L28" t="str">
        <f>IF(COUNTIFS(Scores!$A$2:$A$1646,'Full Score Matrix'!L$3,Scores!$B$2:$B$1646,'Full Score Matrix'!$A28)&gt;0, COUNTIFS(Scores!$A$2:$A$1646,'Full Score Matrix'!L$3,Scores!$B$2:$B$1646,'Full Score Matrix'!$A28),"")</f>
        <v/>
      </c>
      <c r="M28" t="str">
        <f>IF(COUNTIFS(Scores!$A$2:$A$1646,'Full Score Matrix'!M$3,Scores!$B$2:$B$1646,'Full Score Matrix'!$A28)&gt;0, COUNTIFS(Scores!$A$2:$A$1646,'Full Score Matrix'!M$3,Scores!$B$2:$B$1646,'Full Score Matrix'!$A28),"")</f>
        <v/>
      </c>
      <c r="N28" t="str">
        <f>IF(COUNTIFS(Scores!$A$2:$A$1646,'Full Score Matrix'!N$3,Scores!$B$2:$B$1646,'Full Score Matrix'!$A28)&gt;0, COUNTIFS(Scores!$A$2:$A$1646,'Full Score Matrix'!N$3,Scores!$B$2:$B$1646,'Full Score Matrix'!$A28),"")</f>
        <v/>
      </c>
      <c r="O28" t="str">
        <f>IF(COUNTIFS(Scores!$A$2:$A$1646,'Full Score Matrix'!O$3,Scores!$B$2:$B$1646,'Full Score Matrix'!$A28)&gt;0, COUNTIFS(Scores!$A$2:$A$1646,'Full Score Matrix'!O$3,Scores!$B$2:$B$1646,'Full Score Matrix'!$A28),"")</f>
        <v/>
      </c>
      <c r="P28" t="str">
        <f>IF(COUNTIFS(Scores!$A$2:$A$1646,'Full Score Matrix'!P$3,Scores!$B$2:$B$1646,'Full Score Matrix'!$A28)&gt;0, COUNTIFS(Scores!$A$2:$A$1646,'Full Score Matrix'!P$3,Scores!$B$2:$B$1646,'Full Score Matrix'!$A28),"")</f>
        <v/>
      </c>
      <c r="Q28" t="str">
        <f>IF(COUNTIFS(Scores!$A$2:$A$1646,'Full Score Matrix'!Q$3,Scores!$B$2:$B$1646,'Full Score Matrix'!$A28)&gt;0, COUNTIFS(Scores!$A$2:$A$1646,'Full Score Matrix'!Q$3,Scores!$B$2:$B$1646,'Full Score Matrix'!$A28),"")</f>
        <v/>
      </c>
      <c r="R28" t="str">
        <f>IF(COUNTIFS(Scores!$A$2:$A$1646,'Full Score Matrix'!R$3,Scores!$B$2:$B$1646,'Full Score Matrix'!$A28)&gt;0, COUNTIFS(Scores!$A$2:$A$1646,'Full Score Matrix'!R$3,Scores!$B$2:$B$1646,'Full Score Matrix'!$A28),"")</f>
        <v/>
      </c>
      <c r="S28" t="str">
        <f>IF(COUNTIFS(Scores!$A$2:$A$1646,'Full Score Matrix'!S$3,Scores!$B$2:$B$1646,'Full Score Matrix'!$A28)&gt;0, COUNTIFS(Scores!$A$2:$A$1646,'Full Score Matrix'!S$3,Scores!$B$2:$B$1646,'Full Score Matrix'!$A28),"")</f>
        <v/>
      </c>
      <c r="T28" t="str">
        <f>IF(COUNTIFS(Scores!$A$2:$A$1646,'Full Score Matrix'!T$3,Scores!$B$2:$B$1646,'Full Score Matrix'!$A28)&gt;0, COUNTIFS(Scores!$A$2:$A$1646,'Full Score Matrix'!T$3,Scores!$B$2:$B$1646,'Full Score Matrix'!$A28),"")</f>
        <v/>
      </c>
      <c r="U28" t="str">
        <f>IF(COUNTIFS(Scores!$A$2:$A$1646,'Full Score Matrix'!U$3,Scores!$B$2:$B$1646,'Full Score Matrix'!$A28)&gt;0, COUNTIFS(Scores!$A$2:$A$1646,'Full Score Matrix'!U$3,Scores!$B$2:$B$1646,'Full Score Matrix'!$A28),"")</f>
        <v/>
      </c>
      <c r="V28" t="str">
        <f>IF(COUNTIFS(Scores!$A$2:$A$1646,'Full Score Matrix'!V$3,Scores!$B$2:$B$1646,'Full Score Matrix'!$A28)&gt;0, COUNTIFS(Scores!$A$2:$A$1646,'Full Score Matrix'!V$3,Scores!$B$2:$B$1646,'Full Score Matrix'!$A28),"")</f>
        <v/>
      </c>
      <c r="W28" t="str">
        <f>IF(COUNTIFS(Scores!$A$2:$A$1646,'Full Score Matrix'!W$3,Scores!$B$2:$B$1646,'Full Score Matrix'!$A28)&gt;0, COUNTIFS(Scores!$A$2:$A$1646,'Full Score Matrix'!W$3,Scores!$B$2:$B$1646,'Full Score Matrix'!$A28),"")</f>
        <v/>
      </c>
      <c r="X28" t="str">
        <f>IF(COUNTIFS(Scores!$A$2:$A$1646,'Full Score Matrix'!X$3,Scores!$B$2:$B$1646,'Full Score Matrix'!$A28)&gt;0, COUNTIFS(Scores!$A$2:$A$1646,'Full Score Matrix'!X$3,Scores!$B$2:$B$1646,'Full Score Matrix'!$A28),"")</f>
        <v/>
      </c>
      <c r="Y28" t="str">
        <f>IF(COUNTIFS(Scores!$A$2:$A$1646,'Full Score Matrix'!Y$3,Scores!$B$2:$B$1646,'Full Score Matrix'!$A28)&gt;0, COUNTIFS(Scores!$A$2:$A$1646,'Full Score Matrix'!Y$3,Scores!$B$2:$B$1646,'Full Score Matrix'!$A28),"")</f>
        <v/>
      </c>
      <c r="Z28" t="str">
        <f>IF(COUNTIFS(Scores!$A$2:$A$1646,'Full Score Matrix'!Z$3,Scores!$B$2:$B$1646,'Full Score Matrix'!$A28)&gt;0, COUNTIFS(Scores!$A$2:$A$1646,'Full Score Matrix'!Z$3,Scores!$B$2:$B$1646,'Full Score Matrix'!$A28),"")</f>
        <v/>
      </c>
      <c r="AA28" t="str">
        <f>IF(COUNTIFS(Scores!$A$2:$A$1646,'Full Score Matrix'!AA$3,Scores!$B$2:$B$1646,'Full Score Matrix'!$A28)&gt;0, COUNTIFS(Scores!$A$2:$A$1646,'Full Score Matrix'!AA$3,Scores!$B$2:$B$1646,'Full Score Matrix'!$A28),"")</f>
        <v/>
      </c>
      <c r="AB28" t="str">
        <f>IF(COUNTIFS(Scores!$A$2:$A$1646,'Full Score Matrix'!AB$3,Scores!$B$2:$B$1646,'Full Score Matrix'!$A28)&gt;0, COUNTIFS(Scores!$A$2:$A$1646,'Full Score Matrix'!AB$3,Scores!$B$2:$B$1646,'Full Score Matrix'!$A28),"")</f>
        <v/>
      </c>
      <c r="AC28" t="str">
        <f>IF(COUNTIFS(Scores!$A$2:$A$1646,'Full Score Matrix'!AC$3,Scores!$B$2:$B$1646,'Full Score Matrix'!$A28)&gt;0, COUNTIFS(Scores!$A$2:$A$1646,'Full Score Matrix'!AC$3,Scores!$B$2:$B$1646,'Full Score Matrix'!$A28),"")</f>
        <v/>
      </c>
      <c r="AD28" t="str">
        <f>IF(COUNTIFS(Scores!$A$2:$A$1646,'Full Score Matrix'!AD$3,Scores!$B$2:$B$1646,'Full Score Matrix'!$A28)&gt;0, COUNTIFS(Scores!$A$2:$A$1646,'Full Score Matrix'!AD$3,Scores!$B$2:$B$1646,'Full Score Matrix'!$A28),"")</f>
        <v/>
      </c>
      <c r="AE28" t="str">
        <f>IF(COUNTIFS(Scores!$A$2:$A$1646,'Full Score Matrix'!AE$3,Scores!$B$2:$B$1646,'Full Score Matrix'!$A28)&gt;0, COUNTIFS(Scores!$A$2:$A$1646,'Full Score Matrix'!AE$3,Scores!$B$2:$B$1646,'Full Score Matrix'!$A28),"")</f>
        <v/>
      </c>
      <c r="AF28" t="str">
        <f>IF(COUNTIFS(Scores!$A$2:$A$1646,'Full Score Matrix'!AF$3,Scores!$B$2:$B$1646,'Full Score Matrix'!$A28)&gt;0, COUNTIFS(Scores!$A$2:$A$1646,'Full Score Matrix'!AF$3,Scores!$B$2:$B$1646,'Full Score Matrix'!$A28),"")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9D1A-F7DB-40D9-A792-1325D0DE24D6}">
  <dimension ref="A1:R271"/>
  <sheetViews>
    <sheetView topLeftCell="A252" workbookViewId="0">
      <selection activeCell="K245" sqref="K245"/>
    </sheetView>
  </sheetViews>
  <sheetFormatPr defaultRowHeight="14.4" x14ac:dyDescent="0.3"/>
  <cols>
    <col min="1" max="1" width="11.77734375" bestFit="1" customWidth="1"/>
    <col min="2" max="2" width="6.21875" bestFit="1" customWidth="1"/>
    <col min="3" max="3" width="15.5546875" bestFit="1" customWidth="1"/>
    <col min="4" max="4" width="6.21875" bestFit="1" customWidth="1"/>
    <col min="5" max="5" width="15.5546875" bestFit="1" customWidth="1"/>
    <col min="6" max="6" width="8.6640625" bestFit="1" customWidth="1"/>
    <col min="7" max="7" width="9.33203125" bestFit="1" customWidth="1"/>
    <col min="8" max="8" width="26.109375" bestFit="1" customWidth="1"/>
    <col min="9" max="9" width="3.21875" bestFit="1" customWidth="1"/>
  </cols>
  <sheetData>
    <row r="1" spans="1:18" x14ac:dyDescent="0.3">
      <c r="A1" t="s">
        <v>416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237</v>
      </c>
      <c r="E4" t="s">
        <v>417</v>
      </c>
      <c r="F4" s="1">
        <v>0.89583333333333337</v>
      </c>
      <c r="G4" t="s">
        <v>418</v>
      </c>
      <c r="H4" t="s">
        <v>285</v>
      </c>
      <c r="K4" t="str">
        <f>RIGHT(C4,LEN(C4)-SEARCH(" ", C4))</f>
        <v>15</v>
      </c>
      <c r="L4" t="str">
        <f>RIGHT(E4,LEN(E4)-SEARCH(" ", E4))</f>
        <v>16</v>
      </c>
      <c r="N4">
        <f>_xlfn.NUMBERVALUE(K4)</f>
        <v>15</v>
      </c>
      <c r="O4">
        <f>_xlfn.NUMBERVALUE(L4)</f>
        <v>16</v>
      </c>
      <c r="Q4">
        <f>MAX(N4:O4)</f>
        <v>16</v>
      </c>
      <c r="R4">
        <f>MIN(N4:O4)</f>
        <v>15</v>
      </c>
    </row>
    <row r="6" spans="1:18" x14ac:dyDescent="0.3">
      <c r="A6" t="s">
        <v>419</v>
      </c>
    </row>
    <row r="8" spans="1:18" x14ac:dyDescent="0.3">
      <c r="A8" t="s">
        <v>1</v>
      </c>
      <c r="B8" t="s">
        <v>2</v>
      </c>
      <c r="D8" t="s">
        <v>3</v>
      </c>
      <c r="F8" t="s">
        <v>4</v>
      </c>
      <c r="G8" t="s">
        <v>5</v>
      </c>
      <c r="H8" t="s">
        <v>6</v>
      </c>
      <c r="I8" t="s">
        <v>7</v>
      </c>
    </row>
    <row r="9" spans="1:18" x14ac:dyDescent="0.3">
      <c r="A9">
        <v>2</v>
      </c>
      <c r="C9" t="s">
        <v>207</v>
      </c>
      <c r="E9" t="s">
        <v>218</v>
      </c>
      <c r="F9" s="1">
        <v>0.875</v>
      </c>
      <c r="G9" s="2">
        <v>44477</v>
      </c>
      <c r="H9" t="s">
        <v>285</v>
      </c>
      <c r="K9" t="str">
        <f t="shared" ref="K9:K63" si="0">RIGHT(C9,LEN(C9)-SEARCH(" ", C9))</f>
        <v>10</v>
      </c>
      <c r="L9" t="str">
        <f t="shared" ref="L9:L68" si="1">RIGHT(E9,LEN(E9)-SEARCH(" ", E9))</f>
        <v>8</v>
      </c>
      <c r="N9">
        <f t="shared" ref="N9:N68" si="2">_xlfn.NUMBERVALUE(K9)</f>
        <v>10</v>
      </c>
      <c r="O9">
        <f t="shared" ref="O9:O68" si="3">_xlfn.NUMBERVALUE(L9)</f>
        <v>8</v>
      </c>
      <c r="Q9">
        <f t="shared" ref="Q9:Q68" si="4">MAX(N9:O9)</f>
        <v>10</v>
      </c>
      <c r="R9">
        <f t="shared" ref="R9:R68" si="5">MIN(N9:O9)</f>
        <v>8</v>
      </c>
    </row>
    <row r="11" spans="1:18" x14ac:dyDescent="0.3">
      <c r="A11" t="s">
        <v>420</v>
      </c>
    </row>
    <row r="13" spans="1:18" x14ac:dyDescent="0.3">
      <c r="A13" t="s">
        <v>1</v>
      </c>
      <c r="B13" t="s">
        <v>2</v>
      </c>
      <c r="D13" t="s">
        <v>3</v>
      </c>
      <c r="F13" t="s">
        <v>4</v>
      </c>
      <c r="G13" t="s">
        <v>5</v>
      </c>
      <c r="H13" t="s">
        <v>6</v>
      </c>
      <c r="I13" t="s">
        <v>7</v>
      </c>
    </row>
    <row r="14" spans="1:18" x14ac:dyDescent="0.3">
      <c r="A14">
        <v>3</v>
      </c>
      <c r="C14" t="s">
        <v>331</v>
      </c>
      <c r="E14" t="s">
        <v>26</v>
      </c>
      <c r="F14" s="1">
        <v>0.79513888888888884</v>
      </c>
      <c r="G14" s="2">
        <v>44389</v>
      </c>
      <c r="H14" t="s">
        <v>285</v>
      </c>
      <c r="K14" t="str">
        <f t="shared" si="0"/>
        <v>7</v>
      </c>
      <c r="L14" t="str">
        <f t="shared" si="1"/>
        <v>12</v>
      </c>
      <c r="N14">
        <f t="shared" si="2"/>
        <v>7</v>
      </c>
      <c r="O14">
        <f t="shared" si="3"/>
        <v>12</v>
      </c>
      <c r="Q14">
        <f t="shared" si="4"/>
        <v>12</v>
      </c>
      <c r="R14">
        <f t="shared" si="5"/>
        <v>7</v>
      </c>
    </row>
    <row r="15" spans="1:18" x14ac:dyDescent="0.3">
      <c r="A15">
        <v>4</v>
      </c>
      <c r="C15" t="s">
        <v>184</v>
      </c>
      <c r="E15" t="s">
        <v>51</v>
      </c>
      <c r="F15" s="1">
        <v>0.8125</v>
      </c>
      <c r="G15" s="2">
        <v>44449</v>
      </c>
      <c r="H15" t="s">
        <v>285</v>
      </c>
      <c r="K15" t="str">
        <f t="shared" si="0"/>
        <v>9</v>
      </c>
      <c r="L15" t="str">
        <f t="shared" si="1"/>
        <v>10</v>
      </c>
      <c r="N15">
        <f t="shared" si="2"/>
        <v>9</v>
      </c>
      <c r="O15">
        <f t="shared" si="3"/>
        <v>10</v>
      </c>
      <c r="Q15">
        <f t="shared" si="4"/>
        <v>10</v>
      </c>
      <c r="R15">
        <f t="shared" si="5"/>
        <v>9</v>
      </c>
    </row>
    <row r="16" spans="1:18" x14ac:dyDescent="0.3">
      <c r="A16">
        <v>5</v>
      </c>
      <c r="C16" t="s">
        <v>417</v>
      </c>
      <c r="E16" t="s">
        <v>214</v>
      </c>
      <c r="F16" s="1">
        <v>0.8125</v>
      </c>
      <c r="G16" t="s">
        <v>316</v>
      </c>
      <c r="H16" t="s">
        <v>285</v>
      </c>
      <c r="K16" t="str">
        <f t="shared" si="0"/>
        <v>16</v>
      </c>
      <c r="L16" t="str">
        <f t="shared" si="1"/>
        <v>14</v>
      </c>
      <c r="N16">
        <f t="shared" si="2"/>
        <v>16</v>
      </c>
      <c r="O16">
        <f t="shared" si="3"/>
        <v>14</v>
      </c>
      <c r="Q16">
        <f t="shared" si="4"/>
        <v>16</v>
      </c>
      <c r="R16">
        <f t="shared" si="5"/>
        <v>14</v>
      </c>
    </row>
    <row r="17" spans="1:18" x14ac:dyDescent="0.3">
      <c r="A17">
        <v>6</v>
      </c>
      <c r="C17" t="s">
        <v>231</v>
      </c>
      <c r="E17" t="s">
        <v>12</v>
      </c>
      <c r="F17" s="1">
        <v>0.91666666666666663</v>
      </c>
      <c r="G17" t="s">
        <v>421</v>
      </c>
      <c r="H17" t="s">
        <v>285</v>
      </c>
      <c r="K17">
        <v>17</v>
      </c>
      <c r="L17" t="str">
        <f t="shared" si="1"/>
        <v>7</v>
      </c>
      <c r="N17">
        <f t="shared" si="2"/>
        <v>17</v>
      </c>
      <c r="O17">
        <f t="shared" si="3"/>
        <v>7</v>
      </c>
      <c r="Q17">
        <f t="shared" si="4"/>
        <v>17</v>
      </c>
      <c r="R17">
        <f t="shared" si="5"/>
        <v>7</v>
      </c>
    </row>
    <row r="19" spans="1:18" x14ac:dyDescent="0.3">
      <c r="A19" t="s">
        <v>422</v>
      </c>
    </row>
    <row r="21" spans="1:18" x14ac:dyDescent="0.3">
      <c r="A21" t="s">
        <v>1</v>
      </c>
      <c r="B21" t="s">
        <v>2</v>
      </c>
      <c r="D21" t="s">
        <v>3</v>
      </c>
      <c r="F21" t="s">
        <v>4</v>
      </c>
      <c r="G21" t="s">
        <v>5</v>
      </c>
      <c r="H21" t="s">
        <v>6</v>
      </c>
      <c r="I21" t="s">
        <v>7</v>
      </c>
    </row>
    <row r="22" spans="1:18" x14ac:dyDescent="0.3">
      <c r="A22">
        <v>7</v>
      </c>
      <c r="C22" t="s">
        <v>34</v>
      </c>
      <c r="E22" t="s">
        <v>331</v>
      </c>
      <c r="F22" s="1">
        <v>0.8125</v>
      </c>
      <c r="G22" s="2">
        <v>44537</v>
      </c>
      <c r="H22" t="s">
        <v>285</v>
      </c>
      <c r="K22" t="str">
        <f t="shared" si="0"/>
        <v>12</v>
      </c>
      <c r="L22" t="str">
        <f t="shared" si="1"/>
        <v>7</v>
      </c>
      <c r="N22">
        <f t="shared" si="2"/>
        <v>12</v>
      </c>
      <c r="O22">
        <f t="shared" si="3"/>
        <v>7</v>
      </c>
      <c r="Q22">
        <f t="shared" si="4"/>
        <v>12</v>
      </c>
      <c r="R22">
        <f t="shared" si="5"/>
        <v>7</v>
      </c>
    </row>
    <row r="24" spans="1:18" x14ac:dyDescent="0.3">
      <c r="A24" t="s">
        <v>423</v>
      </c>
    </row>
    <row r="26" spans="1:18" x14ac:dyDescent="0.3">
      <c r="A26" t="s">
        <v>1</v>
      </c>
      <c r="B26" t="s">
        <v>2</v>
      </c>
      <c r="D26" t="s">
        <v>3</v>
      </c>
      <c r="F26" t="s">
        <v>4</v>
      </c>
      <c r="G26" t="s">
        <v>5</v>
      </c>
      <c r="H26" t="s">
        <v>6</v>
      </c>
      <c r="I26" t="s">
        <v>7</v>
      </c>
    </row>
    <row r="27" spans="1:18" x14ac:dyDescent="0.3">
      <c r="A27">
        <v>8</v>
      </c>
      <c r="C27" t="s">
        <v>184</v>
      </c>
      <c r="E27" t="s">
        <v>79</v>
      </c>
      <c r="F27" s="1">
        <v>0.79166666666666663</v>
      </c>
      <c r="G27" s="2">
        <v>44447</v>
      </c>
      <c r="H27" t="s">
        <v>285</v>
      </c>
      <c r="K27" t="str">
        <f t="shared" si="0"/>
        <v>9</v>
      </c>
      <c r="L27">
        <v>8</v>
      </c>
      <c r="N27">
        <f t="shared" si="2"/>
        <v>9</v>
      </c>
      <c r="O27">
        <f t="shared" si="3"/>
        <v>8</v>
      </c>
      <c r="Q27">
        <f t="shared" si="4"/>
        <v>9</v>
      </c>
      <c r="R27">
        <f t="shared" si="5"/>
        <v>8</v>
      </c>
    </row>
    <row r="28" spans="1:18" x14ac:dyDescent="0.3">
      <c r="A28">
        <v>9</v>
      </c>
      <c r="C28" t="s">
        <v>228</v>
      </c>
      <c r="E28" t="s">
        <v>53</v>
      </c>
      <c r="F28" s="1">
        <v>0.85416666666666663</v>
      </c>
      <c r="G28" t="s">
        <v>49</v>
      </c>
      <c r="H28" t="s">
        <v>285</v>
      </c>
      <c r="K28" t="str">
        <f t="shared" si="0"/>
        <v>13</v>
      </c>
      <c r="L28" t="str">
        <f t="shared" si="1"/>
        <v>11</v>
      </c>
      <c r="N28">
        <f t="shared" si="2"/>
        <v>13</v>
      </c>
      <c r="O28">
        <f t="shared" si="3"/>
        <v>11</v>
      </c>
      <c r="Q28">
        <f t="shared" si="4"/>
        <v>13</v>
      </c>
      <c r="R28">
        <f t="shared" si="5"/>
        <v>11</v>
      </c>
    </row>
    <row r="30" spans="1:18" x14ac:dyDescent="0.3">
      <c r="A30" t="s">
        <v>424</v>
      </c>
    </row>
    <row r="32" spans="1:18" x14ac:dyDescent="0.3">
      <c r="A32" t="s">
        <v>1</v>
      </c>
      <c r="B32" t="s">
        <v>2</v>
      </c>
      <c r="D32" t="s">
        <v>3</v>
      </c>
      <c r="F32" t="s">
        <v>4</v>
      </c>
      <c r="G32" t="s">
        <v>5</v>
      </c>
      <c r="H32" t="s">
        <v>6</v>
      </c>
      <c r="I32" t="s">
        <v>7</v>
      </c>
    </row>
    <row r="33" spans="1:18" x14ac:dyDescent="0.3">
      <c r="A33">
        <v>10</v>
      </c>
      <c r="C33" t="s">
        <v>250</v>
      </c>
      <c r="E33" t="s">
        <v>34</v>
      </c>
      <c r="F33" s="1">
        <v>0.8125</v>
      </c>
      <c r="G33" s="2">
        <v>44328</v>
      </c>
      <c r="H33" t="s">
        <v>285</v>
      </c>
      <c r="K33" t="str">
        <f t="shared" si="0"/>
        <v>5</v>
      </c>
      <c r="L33" t="str">
        <f t="shared" si="1"/>
        <v>12</v>
      </c>
      <c r="N33">
        <f t="shared" si="2"/>
        <v>5</v>
      </c>
      <c r="O33">
        <f t="shared" si="3"/>
        <v>12</v>
      </c>
      <c r="Q33">
        <f t="shared" si="4"/>
        <v>12</v>
      </c>
      <c r="R33">
        <f t="shared" si="5"/>
        <v>5</v>
      </c>
    </row>
    <row r="34" spans="1:18" x14ac:dyDescent="0.3">
      <c r="A34">
        <v>11</v>
      </c>
      <c r="C34" t="s">
        <v>201</v>
      </c>
      <c r="E34" t="s">
        <v>288</v>
      </c>
      <c r="F34" s="1">
        <v>0.875</v>
      </c>
      <c r="G34" t="s">
        <v>905</v>
      </c>
      <c r="H34" t="s">
        <v>285</v>
      </c>
      <c r="K34" t="str">
        <f t="shared" si="0"/>
        <v>14</v>
      </c>
      <c r="L34" t="str">
        <f t="shared" si="1"/>
        <v>15</v>
      </c>
      <c r="N34">
        <f t="shared" si="2"/>
        <v>14</v>
      </c>
      <c r="O34">
        <f t="shared" si="3"/>
        <v>15</v>
      </c>
      <c r="Q34">
        <f t="shared" si="4"/>
        <v>15</v>
      </c>
      <c r="R34">
        <f t="shared" si="5"/>
        <v>14</v>
      </c>
    </row>
    <row r="36" spans="1:18" x14ac:dyDescent="0.3">
      <c r="A36" t="s">
        <v>425</v>
      </c>
    </row>
    <row r="38" spans="1:18" x14ac:dyDescent="0.3">
      <c r="A38" t="s">
        <v>1</v>
      </c>
      <c r="B38" t="s">
        <v>2</v>
      </c>
      <c r="D38" t="s">
        <v>3</v>
      </c>
      <c r="F38" t="s">
        <v>4</v>
      </c>
      <c r="G38" t="s">
        <v>5</v>
      </c>
      <c r="H38" t="s">
        <v>6</v>
      </c>
      <c r="I38" t="s">
        <v>7</v>
      </c>
    </row>
    <row r="39" spans="1:18" x14ac:dyDescent="0.3">
      <c r="A39">
        <v>12</v>
      </c>
      <c r="C39" t="s">
        <v>119</v>
      </c>
      <c r="E39" t="s">
        <v>426</v>
      </c>
      <c r="F39" s="1">
        <v>0.58680555555555558</v>
      </c>
      <c r="G39" s="2">
        <v>44506</v>
      </c>
      <c r="H39" t="s">
        <v>285</v>
      </c>
      <c r="K39">
        <v>11</v>
      </c>
      <c r="L39" t="str">
        <f t="shared" si="1"/>
        <v>6</v>
      </c>
      <c r="N39">
        <f t="shared" si="2"/>
        <v>11</v>
      </c>
      <c r="O39">
        <f t="shared" si="3"/>
        <v>6</v>
      </c>
      <c r="Q39">
        <f t="shared" si="4"/>
        <v>11</v>
      </c>
      <c r="R39">
        <f t="shared" si="5"/>
        <v>6</v>
      </c>
    </row>
    <row r="41" spans="1:18" x14ac:dyDescent="0.3">
      <c r="A41" t="s">
        <v>427</v>
      </c>
    </row>
    <row r="43" spans="1:18" x14ac:dyDescent="0.3">
      <c r="A43" t="s">
        <v>1</v>
      </c>
      <c r="B43" t="s">
        <v>2</v>
      </c>
      <c r="D43" t="s">
        <v>3</v>
      </c>
      <c r="F43" t="s">
        <v>4</v>
      </c>
      <c r="G43" t="s">
        <v>5</v>
      </c>
      <c r="H43" t="s">
        <v>6</v>
      </c>
      <c r="I43" t="s">
        <v>7</v>
      </c>
    </row>
    <row r="44" spans="1:18" x14ac:dyDescent="0.3">
      <c r="A44">
        <v>13</v>
      </c>
      <c r="C44" t="s">
        <v>253</v>
      </c>
      <c r="E44" t="s">
        <v>177</v>
      </c>
      <c r="F44" s="1">
        <v>0.8125</v>
      </c>
      <c r="G44" s="2">
        <v>44359</v>
      </c>
      <c r="H44" t="s">
        <v>285</v>
      </c>
      <c r="K44" t="str">
        <f t="shared" si="0"/>
        <v>6</v>
      </c>
      <c r="L44" t="str">
        <f t="shared" si="1"/>
        <v>12</v>
      </c>
      <c r="N44">
        <f t="shared" si="2"/>
        <v>6</v>
      </c>
      <c r="O44">
        <f t="shared" si="3"/>
        <v>12</v>
      </c>
      <c r="Q44">
        <f t="shared" si="4"/>
        <v>12</v>
      </c>
      <c r="R44">
        <f t="shared" si="5"/>
        <v>6</v>
      </c>
    </row>
    <row r="45" spans="1:18" x14ac:dyDescent="0.3">
      <c r="A45">
        <v>14</v>
      </c>
      <c r="C45" t="s">
        <v>256</v>
      </c>
      <c r="E45" t="s">
        <v>217</v>
      </c>
      <c r="F45" s="1">
        <v>0.91666666666666663</v>
      </c>
      <c r="G45" t="s">
        <v>428</v>
      </c>
      <c r="H45" t="s">
        <v>285</v>
      </c>
      <c r="K45" t="str">
        <f t="shared" si="0"/>
        <v>14</v>
      </c>
      <c r="L45" t="str">
        <f t="shared" si="1"/>
        <v>5</v>
      </c>
      <c r="N45">
        <f t="shared" si="2"/>
        <v>14</v>
      </c>
      <c r="O45">
        <f t="shared" si="3"/>
        <v>5</v>
      </c>
      <c r="Q45">
        <f t="shared" si="4"/>
        <v>14</v>
      </c>
      <c r="R45">
        <f t="shared" si="5"/>
        <v>5</v>
      </c>
    </row>
    <row r="47" spans="1:18" x14ac:dyDescent="0.3">
      <c r="A47" t="s">
        <v>429</v>
      </c>
    </row>
    <row r="49" spans="1:18" x14ac:dyDescent="0.3">
      <c r="A49" t="s">
        <v>1</v>
      </c>
      <c r="B49" t="s">
        <v>2</v>
      </c>
      <c r="D49" t="s">
        <v>3</v>
      </c>
      <c r="F49" t="s">
        <v>4</v>
      </c>
      <c r="G49" t="s">
        <v>5</v>
      </c>
      <c r="H49" t="s">
        <v>6</v>
      </c>
      <c r="I49" t="s">
        <v>7</v>
      </c>
    </row>
    <row r="50" spans="1:18" x14ac:dyDescent="0.3">
      <c r="A50">
        <v>15</v>
      </c>
      <c r="C50" t="s">
        <v>409</v>
      </c>
      <c r="E50" t="s">
        <v>176</v>
      </c>
      <c r="F50" s="1">
        <v>0.83333333333333337</v>
      </c>
      <c r="G50" t="s">
        <v>430</v>
      </c>
      <c r="H50" t="s">
        <v>285</v>
      </c>
      <c r="K50" t="str">
        <f t="shared" si="0"/>
        <v>20</v>
      </c>
      <c r="L50" t="str">
        <f t="shared" si="1"/>
        <v>17</v>
      </c>
      <c r="N50">
        <f t="shared" si="2"/>
        <v>20</v>
      </c>
      <c r="O50">
        <f t="shared" si="3"/>
        <v>17</v>
      </c>
      <c r="Q50">
        <f t="shared" si="4"/>
        <v>20</v>
      </c>
      <c r="R50">
        <f t="shared" si="5"/>
        <v>17</v>
      </c>
    </row>
    <row r="51" spans="1:18" x14ac:dyDescent="0.3">
      <c r="A51">
        <v>16</v>
      </c>
      <c r="C51" t="s">
        <v>100</v>
      </c>
      <c r="E51" t="s">
        <v>70</v>
      </c>
      <c r="F51" s="1">
        <v>0.85416666666666663</v>
      </c>
      <c r="G51" s="2">
        <v>44481</v>
      </c>
      <c r="H51" t="s">
        <v>285</v>
      </c>
      <c r="K51" t="str">
        <f t="shared" si="0"/>
        <v>10</v>
      </c>
      <c r="L51" t="str">
        <f t="shared" si="1"/>
        <v>12</v>
      </c>
      <c r="N51">
        <f t="shared" si="2"/>
        <v>10</v>
      </c>
      <c r="O51">
        <f t="shared" si="3"/>
        <v>12</v>
      </c>
      <c r="Q51">
        <f t="shared" si="4"/>
        <v>12</v>
      </c>
      <c r="R51">
        <f t="shared" si="5"/>
        <v>10</v>
      </c>
    </row>
    <row r="53" spans="1:18" x14ac:dyDescent="0.3">
      <c r="A53" t="s">
        <v>431</v>
      </c>
    </row>
    <row r="55" spans="1:18" x14ac:dyDescent="0.3">
      <c r="A55" t="s">
        <v>1</v>
      </c>
      <c r="B55" t="s">
        <v>2</v>
      </c>
      <c r="D55" t="s">
        <v>3</v>
      </c>
      <c r="F55" t="s">
        <v>4</v>
      </c>
      <c r="G55" t="s">
        <v>5</v>
      </c>
      <c r="H55" t="s">
        <v>6</v>
      </c>
      <c r="I55" t="s">
        <v>7</v>
      </c>
    </row>
    <row r="56" spans="1:18" x14ac:dyDescent="0.3">
      <c r="A56">
        <v>17</v>
      </c>
      <c r="C56" t="s">
        <v>262</v>
      </c>
      <c r="E56" t="s">
        <v>379</v>
      </c>
      <c r="F56" s="1">
        <v>0.79166666666666663</v>
      </c>
      <c r="G56" s="2">
        <v>44515</v>
      </c>
      <c r="H56" t="s">
        <v>285</v>
      </c>
      <c r="K56" t="str">
        <f t="shared" si="0"/>
        <v>11</v>
      </c>
      <c r="L56">
        <v>15</v>
      </c>
      <c r="N56">
        <f t="shared" si="2"/>
        <v>11</v>
      </c>
      <c r="O56">
        <f t="shared" si="3"/>
        <v>15</v>
      </c>
      <c r="Q56">
        <f t="shared" si="4"/>
        <v>15</v>
      </c>
      <c r="R56">
        <f t="shared" si="5"/>
        <v>11</v>
      </c>
    </row>
    <row r="57" spans="1:18" x14ac:dyDescent="0.3">
      <c r="A57">
        <v>18</v>
      </c>
      <c r="C57" t="s">
        <v>193</v>
      </c>
      <c r="E57" t="s">
        <v>233</v>
      </c>
      <c r="F57" s="1">
        <v>0.8125</v>
      </c>
      <c r="G57" t="s">
        <v>303</v>
      </c>
      <c r="H57" t="s">
        <v>285</v>
      </c>
      <c r="K57" t="str">
        <f t="shared" si="0"/>
        <v>13</v>
      </c>
      <c r="L57" t="str">
        <f t="shared" si="1"/>
        <v>9</v>
      </c>
      <c r="N57">
        <f t="shared" si="2"/>
        <v>13</v>
      </c>
      <c r="O57">
        <f t="shared" si="3"/>
        <v>9</v>
      </c>
      <c r="Q57">
        <f t="shared" si="4"/>
        <v>13</v>
      </c>
      <c r="R57">
        <f t="shared" si="5"/>
        <v>9</v>
      </c>
    </row>
    <row r="58" spans="1:18" x14ac:dyDescent="0.3">
      <c r="A58">
        <v>19</v>
      </c>
      <c r="C58" t="s">
        <v>228</v>
      </c>
      <c r="E58" t="s">
        <v>242</v>
      </c>
      <c r="F58" s="1">
        <v>0.875</v>
      </c>
      <c r="G58" t="s">
        <v>247</v>
      </c>
      <c r="H58" t="s">
        <v>285</v>
      </c>
      <c r="K58" t="str">
        <f t="shared" si="0"/>
        <v>13</v>
      </c>
      <c r="L58" t="str">
        <f t="shared" si="1"/>
        <v>15</v>
      </c>
      <c r="N58">
        <f t="shared" si="2"/>
        <v>13</v>
      </c>
      <c r="O58">
        <f t="shared" si="3"/>
        <v>15</v>
      </c>
      <c r="Q58">
        <f t="shared" si="4"/>
        <v>15</v>
      </c>
      <c r="R58">
        <f t="shared" si="5"/>
        <v>13</v>
      </c>
    </row>
    <row r="60" spans="1:18" x14ac:dyDescent="0.3">
      <c r="A60" t="s">
        <v>432</v>
      </c>
    </row>
    <row r="62" spans="1:18" x14ac:dyDescent="0.3">
      <c r="A62" t="s">
        <v>1</v>
      </c>
      <c r="B62" t="s">
        <v>2</v>
      </c>
      <c r="D62" t="s">
        <v>3</v>
      </c>
      <c r="F62" t="s">
        <v>4</v>
      </c>
      <c r="G62" t="s">
        <v>5</v>
      </c>
      <c r="H62" t="s">
        <v>6</v>
      </c>
      <c r="I62" t="s">
        <v>7</v>
      </c>
    </row>
    <row r="63" spans="1:18" x14ac:dyDescent="0.3">
      <c r="A63">
        <v>20</v>
      </c>
      <c r="C63" t="s">
        <v>11</v>
      </c>
      <c r="E63" t="s">
        <v>433</v>
      </c>
      <c r="F63" s="1">
        <v>0.85416666666666663</v>
      </c>
      <c r="G63" s="2">
        <v>44549</v>
      </c>
      <c r="H63" t="s">
        <v>285</v>
      </c>
      <c r="K63" t="str">
        <f t="shared" si="0"/>
        <v>12</v>
      </c>
      <c r="L63" t="str">
        <f t="shared" si="1"/>
        <v>19</v>
      </c>
      <c r="N63">
        <f t="shared" si="2"/>
        <v>12</v>
      </c>
      <c r="O63">
        <f t="shared" si="3"/>
        <v>19</v>
      </c>
      <c r="Q63">
        <f t="shared" si="4"/>
        <v>19</v>
      </c>
      <c r="R63">
        <f t="shared" si="5"/>
        <v>12</v>
      </c>
    </row>
    <row r="65" spans="1:18" x14ac:dyDescent="0.3">
      <c r="A65" t="s">
        <v>434</v>
      </c>
    </row>
    <row r="67" spans="1:18" x14ac:dyDescent="0.3">
      <c r="A67" t="s">
        <v>1</v>
      </c>
      <c r="B67" t="s">
        <v>2</v>
      </c>
      <c r="D67" t="s">
        <v>3</v>
      </c>
      <c r="F67" t="s">
        <v>4</v>
      </c>
      <c r="G67" t="s">
        <v>5</v>
      </c>
      <c r="H67" t="s">
        <v>6</v>
      </c>
      <c r="I67" t="s">
        <v>7</v>
      </c>
    </row>
    <row r="68" spans="1:18" x14ac:dyDescent="0.3">
      <c r="A68">
        <v>21</v>
      </c>
      <c r="C68" t="s">
        <v>92</v>
      </c>
      <c r="E68" t="s">
        <v>177</v>
      </c>
      <c r="F68" s="1">
        <v>0.8125</v>
      </c>
      <c r="G68" s="2">
        <v>44481</v>
      </c>
      <c r="H68" t="s">
        <v>285</v>
      </c>
      <c r="K68">
        <v>10</v>
      </c>
      <c r="L68" t="str">
        <f t="shared" si="1"/>
        <v>12</v>
      </c>
      <c r="N68">
        <f t="shared" si="2"/>
        <v>10</v>
      </c>
      <c r="O68">
        <f t="shared" si="3"/>
        <v>12</v>
      </c>
      <c r="Q68">
        <f t="shared" si="4"/>
        <v>12</v>
      </c>
      <c r="R68">
        <f t="shared" si="5"/>
        <v>10</v>
      </c>
    </row>
    <row r="69" spans="1:18" x14ac:dyDescent="0.3">
      <c r="A69">
        <v>22</v>
      </c>
      <c r="C69" t="s">
        <v>48</v>
      </c>
      <c r="E69" t="s">
        <v>11</v>
      </c>
      <c r="F69" s="1">
        <v>0.875</v>
      </c>
      <c r="G69" s="2">
        <v>44512</v>
      </c>
      <c r="H69" t="s">
        <v>285</v>
      </c>
      <c r="K69" t="str">
        <f t="shared" ref="K69:K129" si="6">RIGHT(C69,LEN(C69)-SEARCH(" ", C69))</f>
        <v>11</v>
      </c>
      <c r="L69" t="str">
        <f t="shared" ref="L69:L129" si="7">RIGHT(E69,LEN(E69)-SEARCH(" ", E69))</f>
        <v>12</v>
      </c>
      <c r="N69">
        <f t="shared" ref="N69:N129" si="8">_xlfn.NUMBERVALUE(K69)</f>
        <v>11</v>
      </c>
      <c r="O69">
        <f t="shared" ref="O69:O129" si="9">_xlfn.NUMBERVALUE(L69)</f>
        <v>12</v>
      </c>
      <c r="Q69">
        <f t="shared" ref="Q69:Q129" si="10">MAX(N69:O69)</f>
        <v>12</v>
      </c>
      <c r="R69">
        <f t="shared" ref="R69:R129" si="11">MIN(N69:O69)</f>
        <v>11</v>
      </c>
    </row>
    <row r="70" spans="1:18" x14ac:dyDescent="0.3">
      <c r="A70">
        <v>23</v>
      </c>
      <c r="C70" t="s">
        <v>107</v>
      </c>
      <c r="E70" t="s">
        <v>366</v>
      </c>
      <c r="F70" s="1">
        <v>0.91666666666666663</v>
      </c>
      <c r="G70" s="2">
        <v>44392</v>
      </c>
      <c r="H70" t="s">
        <v>285</v>
      </c>
      <c r="K70" t="str">
        <f t="shared" si="6"/>
        <v>7</v>
      </c>
      <c r="L70" t="str">
        <f t="shared" si="7"/>
        <v>15</v>
      </c>
      <c r="N70">
        <f t="shared" si="8"/>
        <v>7</v>
      </c>
      <c r="O70">
        <f t="shared" si="9"/>
        <v>15</v>
      </c>
      <c r="Q70">
        <f t="shared" si="10"/>
        <v>15</v>
      </c>
      <c r="R70">
        <f t="shared" si="11"/>
        <v>7</v>
      </c>
    </row>
    <row r="72" spans="1:18" x14ac:dyDescent="0.3">
      <c r="A72" t="s">
        <v>435</v>
      </c>
    </row>
    <row r="74" spans="1:18" x14ac:dyDescent="0.3">
      <c r="A74" t="s">
        <v>1</v>
      </c>
      <c r="B74" t="s">
        <v>2</v>
      </c>
      <c r="D74" t="s">
        <v>3</v>
      </c>
      <c r="F74" t="s">
        <v>4</v>
      </c>
      <c r="G74" t="s">
        <v>5</v>
      </c>
      <c r="H74" t="s">
        <v>6</v>
      </c>
      <c r="I74" t="s">
        <v>7</v>
      </c>
    </row>
    <row r="75" spans="1:18" x14ac:dyDescent="0.3">
      <c r="A75">
        <v>24</v>
      </c>
      <c r="C75" t="s">
        <v>415</v>
      </c>
      <c r="E75" t="s">
        <v>65</v>
      </c>
      <c r="F75" s="1">
        <v>0.89583333333333337</v>
      </c>
      <c r="G75" s="2">
        <v>44386</v>
      </c>
      <c r="H75" t="s">
        <v>285</v>
      </c>
      <c r="K75" t="str">
        <f t="shared" si="6"/>
        <v>7</v>
      </c>
      <c r="L75" t="str">
        <f t="shared" si="7"/>
        <v>9</v>
      </c>
      <c r="N75">
        <f t="shared" si="8"/>
        <v>7</v>
      </c>
      <c r="O75">
        <f t="shared" si="9"/>
        <v>9</v>
      </c>
      <c r="Q75">
        <f t="shared" si="10"/>
        <v>9</v>
      </c>
      <c r="R75">
        <f t="shared" si="11"/>
        <v>7</v>
      </c>
    </row>
    <row r="77" spans="1:18" x14ac:dyDescent="0.3">
      <c r="A77" t="s">
        <v>436</v>
      </c>
    </row>
    <row r="79" spans="1:18" x14ac:dyDescent="0.3">
      <c r="A79" t="s">
        <v>1</v>
      </c>
      <c r="B79" t="s">
        <v>2</v>
      </c>
      <c r="D79" t="s">
        <v>3</v>
      </c>
      <c r="F79" t="s">
        <v>4</v>
      </c>
      <c r="G79" t="s">
        <v>5</v>
      </c>
      <c r="H79" t="s">
        <v>6</v>
      </c>
      <c r="I79" t="s">
        <v>7</v>
      </c>
    </row>
    <row r="80" spans="1:18" x14ac:dyDescent="0.3">
      <c r="A80">
        <v>25</v>
      </c>
      <c r="C80" t="s">
        <v>366</v>
      </c>
      <c r="E80" t="s">
        <v>324</v>
      </c>
      <c r="F80" s="1">
        <v>0.8125</v>
      </c>
      <c r="G80" t="s">
        <v>155</v>
      </c>
      <c r="H80" t="s">
        <v>285</v>
      </c>
      <c r="K80" t="str">
        <f t="shared" si="6"/>
        <v>15</v>
      </c>
      <c r="L80" t="str">
        <f t="shared" si="7"/>
        <v>16</v>
      </c>
      <c r="N80">
        <f t="shared" si="8"/>
        <v>15</v>
      </c>
      <c r="O80">
        <f t="shared" si="9"/>
        <v>16</v>
      </c>
      <c r="Q80">
        <f t="shared" si="10"/>
        <v>16</v>
      </c>
      <c r="R80">
        <f t="shared" si="11"/>
        <v>15</v>
      </c>
    </row>
    <row r="81" spans="1:18" x14ac:dyDescent="0.3">
      <c r="A81">
        <v>26</v>
      </c>
      <c r="C81" t="s">
        <v>47</v>
      </c>
      <c r="E81" t="s">
        <v>218</v>
      </c>
      <c r="F81" s="1">
        <v>0.875</v>
      </c>
      <c r="G81" t="s">
        <v>260</v>
      </c>
      <c r="H81" t="s">
        <v>285</v>
      </c>
      <c r="K81" t="str">
        <f t="shared" si="6"/>
        <v>13</v>
      </c>
      <c r="L81" t="str">
        <f t="shared" si="7"/>
        <v>8</v>
      </c>
      <c r="N81">
        <f t="shared" si="8"/>
        <v>13</v>
      </c>
      <c r="O81">
        <f t="shared" si="9"/>
        <v>8</v>
      </c>
      <c r="Q81">
        <f t="shared" si="10"/>
        <v>13</v>
      </c>
      <c r="R81">
        <f t="shared" si="11"/>
        <v>8</v>
      </c>
    </row>
    <row r="83" spans="1:18" x14ac:dyDescent="0.3">
      <c r="A83" t="s">
        <v>437</v>
      </c>
    </row>
    <row r="85" spans="1:18" x14ac:dyDescent="0.3">
      <c r="A85" t="s">
        <v>1</v>
      </c>
      <c r="B85" t="s">
        <v>2</v>
      </c>
      <c r="D85" t="s">
        <v>3</v>
      </c>
      <c r="F85" t="s">
        <v>4</v>
      </c>
      <c r="G85" t="s">
        <v>5</v>
      </c>
      <c r="H85" t="s">
        <v>6</v>
      </c>
      <c r="I85" t="s">
        <v>7</v>
      </c>
    </row>
    <row r="86" spans="1:18" x14ac:dyDescent="0.3">
      <c r="A86">
        <v>27</v>
      </c>
      <c r="C86" t="s">
        <v>371</v>
      </c>
      <c r="E86" t="s">
        <v>14</v>
      </c>
      <c r="F86" s="1">
        <v>0.58680555555555558</v>
      </c>
      <c r="G86" t="s">
        <v>438</v>
      </c>
      <c r="H86" t="s">
        <v>285</v>
      </c>
      <c r="K86" t="str">
        <f t="shared" si="6"/>
        <v>21</v>
      </c>
      <c r="L86" t="str">
        <f t="shared" si="7"/>
        <v>14</v>
      </c>
      <c r="N86">
        <f t="shared" si="8"/>
        <v>21</v>
      </c>
      <c r="O86">
        <f t="shared" si="9"/>
        <v>14</v>
      </c>
      <c r="Q86">
        <f t="shared" si="10"/>
        <v>21</v>
      </c>
      <c r="R86">
        <f t="shared" si="11"/>
        <v>14</v>
      </c>
    </row>
    <row r="87" spans="1:18" x14ac:dyDescent="0.3">
      <c r="A87">
        <v>28</v>
      </c>
      <c r="C87" t="s">
        <v>212</v>
      </c>
      <c r="E87" t="s">
        <v>231</v>
      </c>
      <c r="F87" s="1">
        <v>0.625</v>
      </c>
      <c r="G87" t="s">
        <v>889</v>
      </c>
      <c r="H87" t="s">
        <v>285</v>
      </c>
      <c r="K87" t="str">
        <f t="shared" si="6"/>
        <v>16</v>
      </c>
      <c r="L87">
        <v>17</v>
      </c>
      <c r="N87">
        <f t="shared" si="8"/>
        <v>16</v>
      </c>
      <c r="O87">
        <f t="shared" si="9"/>
        <v>17</v>
      </c>
      <c r="Q87">
        <f t="shared" si="10"/>
        <v>17</v>
      </c>
      <c r="R87">
        <f t="shared" si="11"/>
        <v>16</v>
      </c>
    </row>
    <row r="89" spans="1:18" x14ac:dyDescent="0.3">
      <c r="A89" t="s">
        <v>439</v>
      </c>
    </row>
    <row r="91" spans="1:18" x14ac:dyDescent="0.3">
      <c r="A91" t="s">
        <v>1</v>
      </c>
      <c r="B91" t="s">
        <v>2</v>
      </c>
      <c r="D91" t="s">
        <v>3</v>
      </c>
      <c r="F91" t="s">
        <v>4</v>
      </c>
      <c r="G91" t="s">
        <v>5</v>
      </c>
      <c r="H91" t="s">
        <v>6</v>
      </c>
      <c r="I91" t="s">
        <v>7</v>
      </c>
    </row>
    <row r="92" spans="1:18" x14ac:dyDescent="0.3">
      <c r="A92">
        <v>29</v>
      </c>
      <c r="C92" t="s">
        <v>177</v>
      </c>
      <c r="E92" t="s">
        <v>44</v>
      </c>
      <c r="F92" s="1">
        <v>0.83333333333333337</v>
      </c>
      <c r="G92" s="2">
        <v>44544</v>
      </c>
      <c r="H92" t="s">
        <v>285</v>
      </c>
      <c r="K92" t="str">
        <f t="shared" si="6"/>
        <v>12</v>
      </c>
      <c r="L92" t="str">
        <f t="shared" si="7"/>
        <v>14</v>
      </c>
      <c r="N92">
        <f t="shared" si="8"/>
        <v>12</v>
      </c>
      <c r="O92">
        <f t="shared" si="9"/>
        <v>14</v>
      </c>
      <c r="Q92">
        <f t="shared" si="10"/>
        <v>14</v>
      </c>
      <c r="R92">
        <f t="shared" si="11"/>
        <v>12</v>
      </c>
    </row>
    <row r="93" spans="1:18" x14ac:dyDescent="0.3">
      <c r="A93">
        <v>30</v>
      </c>
      <c r="C93" t="s">
        <v>149</v>
      </c>
      <c r="E93" t="s">
        <v>53</v>
      </c>
      <c r="F93" s="1">
        <v>0.85416666666666663</v>
      </c>
      <c r="G93" s="2">
        <v>44419</v>
      </c>
      <c r="H93" t="s">
        <v>285</v>
      </c>
      <c r="K93" t="str">
        <f t="shared" si="6"/>
        <v>8</v>
      </c>
      <c r="L93" t="str">
        <f t="shared" si="7"/>
        <v>11</v>
      </c>
      <c r="N93">
        <f t="shared" si="8"/>
        <v>8</v>
      </c>
      <c r="O93">
        <f t="shared" si="9"/>
        <v>11</v>
      </c>
      <c r="Q93">
        <f t="shared" si="10"/>
        <v>11</v>
      </c>
      <c r="R93">
        <f t="shared" si="11"/>
        <v>8</v>
      </c>
    </row>
    <row r="95" spans="1:18" x14ac:dyDescent="0.3">
      <c r="A95" t="s">
        <v>440</v>
      </c>
    </row>
    <row r="97" spans="1:18" x14ac:dyDescent="0.3">
      <c r="A97" t="s">
        <v>1</v>
      </c>
      <c r="B97" t="s">
        <v>2</v>
      </c>
      <c r="D97" t="s">
        <v>3</v>
      </c>
      <c r="F97" t="s">
        <v>4</v>
      </c>
      <c r="G97" t="s">
        <v>5</v>
      </c>
      <c r="H97" t="s">
        <v>6</v>
      </c>
      <c r="I97" t="s">
        <v>7</v>
      </c>
    </row>
    <row r="98" spans="1:18" x14ac:dyDescent="0.3">
      <c r="A98">
        <v>31</v>
      </c>
      <c r="C98" t="s">
        <v>441</v>
      </c>
      <c r="E98" t="s">
        <v>103</v>
      </c>
      <c r="F98" s="1">
        <v>0.8125</v>
      </c>
      <c r="G98" t="s">
        <v>414</v>
      </c>
      <c r="H98" t="s">
        <v>285</v>
      </c>
      <c r="K98" t="str">
        <f t="shared" si="6"/>
        <v>19</v>
      </c>
      <c r="L98" t="str">
        <f t="shared" si="7"/>
        <v>15</v>
      </c>
      <c r="N98">
        <f t="shared" si="8"/>
        <v>19</v>
      </c>
      <c r="O98">
        <f t="shared" si="9"/>
        <v>15</v>
      </c>
      <c r="Q98">
        <f t="shared" si="10"/>
        <v>19</v>
      </c>
      <c r="R98">
        <f t="shared" si="11"/>
        <v>15</v>
      </c>
    </row>
    <row r="99" spans="1:18" x14ac:dyDescent="0.3">
      <c r="A99">
        <v>32</v>
      </c>
      <c r="C99" t="s">
        <v>109</v>
      </c>
      <c r="E99" t="s">
        <v>29</v>
      </c>
      <c r="F99" s="1">
        <v>0.91666666666666663</v>
      </c>
      <c r="G99" t="s">
        <v>906</v>
      </c>
      <c r="H99" t="s">
        <v>285</v>
      </c>
      <c r="K99" t="str">
        <f t="shared" si="6"/>
        <v>13</v>
      </c>
      <c r="L99" t="str">
        <f t="shared" si="7"/>
        <v>14</v>
      </c>
      <c r="N99">
        <f t="shared" si="8"/>
        <v>13</v>
      </c>
      <c r="O99">
        <f t="shared" si="9"/>
        <v>14</v>
      </c>
      <c r="Q99">
        <f t="shared" si="10"/>
        <v>14</v>
      </c>
      <c r="R99">
        <f t="shared" si="11"/>
        <v>13</v>
      </c>
    </row>
    <row r="101" spans="1:18" x14ac:dyDescent="0.3">
      <c r="A101" t="s">
        <v>442</v>
      </c>
    </row>
    <row r="103" spans="1:18" x14ac:dyDescent="0.3">
      <c r="A103" t="s">
        <v>1</v>
      </c>
      <c r="B103" t="s">
        <v>2</v>
      </c>
      <c r="D103" t="s">
        <v>3</v>
      </c>
      <c r="F103" t="s">
        <v>4</v>
      </c>
      <c r="G103" t="s">
        <v>5</v>
      </c>
      <c r="H103" t="s">
        <v>6</v>
      </c>
      <c r="I103" t="s">
        <v>7</v>
      </c>
    </row>
    <row r="104" spans="1:18" x14ac:dyDescent="0.3">
      <c r="A104">
        <v>33</v>
      </c>
      <c r="C104" t="s">
        <v>222</v>
      </c>
      <c r="E104" t="s">
        <v>443</v>
      </c>
      <c r="F104" s="1">
        <v>0.85416666666666663</v>
      </c>
      <c r="G104" t="s">
        <v>915</v>
      </c>
      <c r="H104" t="s">
        <v>285</v>
      </c>
      <c r="K104" t="str">
        <f t="shared" si="6"/>
        <v>19</v>
      </c>
      <c r="L104" t="str">
        <f t="shared" si="7"/>
        <v>18</v>
      </c>
      <c r="N104">
        <f t="shared" si="8"/>
        <v>19</v>
      </c>
      <c r="O104">
        <f t="shared" si="9"/>
        <v>18</v>
      </c>
      <c r="Q104">
        <f t="shared" si="10"/>
        <v>19</v>
      </c>
      <c r="R104">
        <f t="shared" si="11"/>
        <v>18</v>
      </c>
    </row>
    <row r="106" spans="1:18" x14ac:dyDescent="0.3">
      <c r="A106" t="s">
        <v>444</v>
      </c>
    </row>
    <row r="108" spans="1:18" x14ac:dyDescent="0.3">
      <c r="A108" t="s">
        <v>1</v>
      </c>
      <c r="B108" t="s">
        <v>2</v>
      </c>
      <c r="D108" t="s">
        <v>3</v>
      </c>
      <c r="F108" t="s">
        <v>4</v>
      </c>
      <c r="G108" t="s">
        <v>5</v>
      </c>
      <c r="H108" t="s">
        <v>6</v>
      </c>
      <c r="I108" t="s">
        <v>7</v>
      </c>
    </row>
    <row r="109" spans="1:18" x14ac:dyDescent="0.3">
      <c r="A109">
        <v>34</v>
      </c>
      <c r="C109" t="s">
        <v>56</v>
      </c>
      <c r="E109" t="s">
        <v>132</v>
      </c>
      <c r="F109" s="1">
        <v>0.70833333333333337</v>
      </c>
      <c r="G109" s="2">
        <v>44480</v>
      </c>
      <c r="H109" t="s">
        <v>285</v>
      </c>
      <c r="K109" t="str">
        <f t="shared" si="6"/>
        <v>10</v>
      </c>
      <c r="L109" t="str">
        <f t="shared" si="7"/>
        <v>11</v>
      </c>
      <c r="N109">
        <f t="shared" si="8"/>
        <v>10</v>
      </c>
      <c r="O109">
        <f t="shared" si="9"/>
        <v>11</v>
      </c>
      <c r="Q109">
        <f t="shared" si="10"/>
        <v>11</v>
      </c>
      <c r="R109">
        <f t="shared" si="11"/>
        <v>10</v>
      </c>
    </row>
    <row r="110" spans="1:18" x14ac:dyDescent="0.3">
      <c r="A110">
        <v>35</v>
      </c>
      <c r="C110" t="s">
        <v>143</v>
      </c>
      <c r="E110" t="s">
        <v>176</v>
      </c>
      <c r="F110" s="1">
        <v>0.79166666666666663</v>
      </c>
      <c r="G110" s="2">
        <v>44364</v>
      </c>
      <c r="H110" t="s">
        <v>285</v>
      </c>
      <c r="K110" t="str">
        <f t="shared" si="6"/>
        <v>6</v>
      </c>
      <c r="L110" t="str">
        <f t="shared" si="7"/>
        <v>17</v>
      </c>
      <c r="N110">
        <f t="shared" si="8"/>
        <v>6</v>
      </c>
      <c r="O110">
        <f t="shared" si="9"/>
        <v>17</v>
      </c>
      <c r="Q110">
        <f t="shared" si="10"/>
        <v>17</v>
      </c>
      <c r="R110">
        <f t="shared" si="11"/>
        <v>6</v>
      </c>
    </row>
    <row r="112" spans="1:18" x14ac:dyDescent="0.3">
      <c r="A112" t="s">
        <v>445</v>
      </c>
    </row>
    <row r="114" spans="1:18" x14ac:dyDescent="0.3">
      <c r="A114" t="s">
        <v>1</v>
      </c>
      <c r="B114" t="s">
        <v>2</v>
      </c>
      <c r="D114" t="s">
        <v>3</v>
      </c>
      <c r="F114" t="s">
        <v>4</v>
      </c>
      <c r="G114" t="s">
        <v>5</v>
      </c>
      <c r="H114" t="s">
        <v>6</v>
      </c>
      <c r="I114" t="s">
        <v>7</v>
      </c>
    </row>
    <row r="115" spans="1:18" x14ac:dyDescent="0.3">
      <c r="A115">
        <v>36</v>
      </c>
      <c r="C115" t="s">
        <v>237</v>
      </c>
      <c r="E115" t="s">
        <v>138</v>
      </c>
      <c r="F115" s="1">
        <v>0.625</v>
      </c>
      <c r="G115" t="s">
        <v>418</v>
      </c>
      <c r="H115" t="s">
        <v>285</v>
      </c>
    </row>
    <row r="116" spans="1:18" x14ac:dyDescent="0.3">
      <c r="A116">
        <v>37</v>
      </c>
      <c r="C116" t="s">
        <v>70</v>
      </c>
      <c r="E116" t="s">
        <v>191</v>
      </c>
      <c r="F116" s="1">
        <v>0.66666666666666663</v>
      </c>
      <c r="G116" t="s">
        <v>890</v>
      </c>
      <c r="H116" t="s">
        <v>285</v>
      </c>
      <c r="K116" t="str">
        <f t="shared" si="6"/>
        <v>12</v>
      </c>
      <c r="L116" t="str">
        <f t="shared" si="7"/>
        <v>11</v>
      </c>
      <c r="N116">
        <f t="shared" si="8"/>
        <v>12</v>
      </c>
      <c r="O116">
        <f t="shared" si="9"/>
        <v>11</v>
      </c>
      <c r="Q116">
        <f t="shared" si="10"/>
        <v>12</v>
      </c>
      <c r="R116">
        <f t="shared" si="11"/>
        <v>11</v>
      </c>
    </row>
    <row r="118" spans="1:18" x14ac:dyDescent="0.3">
      <c r="A118" t="s">
        <v>446</v>
      </c>
    </row>
    <row r="120" spans="1:18" x14ac:dyDescent="0.3">
      <c r="A120" t="s">
        <v>1</v>
      </c>
      <c r="B120" t="s">
        <v>2</v>
      </c>
      <c r="D120" t="s">
        <v>3</v>
      </c>
      <c r="F120" t="s">
        <v>4</v>
      </c>
      <c r="G120" t="s">
        <v>5</v>
      </c>
      <c r="H120" t="s">
        <v>6</v>
      </c>
      <c r="I120" t="s">
        <v>7</v>
      </c>
    </row>
    <row r="121" spans="1:18" x14ac:dyDescent="0.3">
      <c r="A121">
        <v>38</v>
      </c>
      <c r="C121" t="s">
        <v>233</v>
      </c>
      <c r="E121" t="s">
        <v>218</v>
      </c>
      <c r="F121" s="1">
        <v>0.875</v>
      </c>
      <c r="G121" t="s">
        <v>886</v>
      </c>
      <c r="H121" t="s">
        <v>285</v>
      </c>
      <c r="K121" t="str">
        <f t="shared" si="6"/>
        <v>9</v>
      </c>
      <c r="L121" t="str">
        <f t="shared" si="7"/>
        <v>8</v>
      </c>
      <c r="N121">
        <f t="shared" si="8"/>
        <v>9</v>
      </c>
      <c r="O121">
        <f t="shared" si="9"/>
        <v>8</v>
      </c>
      <c r="Q121">
        <f t="shared" si="10"/>
        <v>9</v>
      </c>
      <c r="R121">
        <f t="shared" si="11"/>
        <v>8</v>
      </c>
    </row>
    <row r="122" spans="1:18" x14ac:dyDescent="0.3">
      <c r="A122">
        <v>39</v>
      </c>
      <c r="C122" t="s">
        <v>200</v>
      </c>
      <c r="E122" t="s">
        <v>256</v>
      </c>
      <c r="F122" s="1">
        <v>0.875</v>
      </c>
      <c r="G122" t="s">
        <v>268</v>
      </c>
      <c r="H122" t="s">
        <v>285</v>
      </c>
      <c r="K122">
        <v>13</v>
      </c>
      <c r="L122" t="str">
        <f t="shared" si="7"/>
        <v>14</v>
      </c>
      <c r="N122">
        <f t="shared" si="8"/>
        <v>13</v>
      </c>
      <c r="O122">
        <f t="shared" si="9"/>
        <v>14</v>
      </c>
      <c r="Q122">
        <f t="shared" si="10"/>
        <v>14</v>
      </c>
      <c r="R122">
        <f t="shared" si="11"/>
        <v>13</v>
      </c>
    </row>
    <row r="123" spans="1:18" x14ac:dyDescent="0.3">
      <c r="A123">
        <v>40</v>
      </c>
      <c r="C123" t="s">
        <v>23</v>
      </c>
      <c r="E123" t="s">
        <v>104</v>
      </c>
      <c r="F123" s="1">
        <v>0.91666666666666663</v>
      </c>
      <c r="G123" t="s">
        <v>260</v>
      </c>
      <c r="H123" t="s">
        <v>285</v>
      </c>
      <c r="K123" t="str">
        <f t="shared" si="6"/>
        <v>13</v>
      </c>
      <c r="L123" t="str">
        <f t="shared" si="7"/>
        <v>8</v>
      </c>
      <c r="N123">
        <f t="shared" si="8"/>
        <v>13</v>
      </c>
      <c r="O123">
        <f t="shared" si="9"/>
        <v>8</v>
      </c>
      <c r="Q123">
        <f t="shared" si="10"/>
        <v>13</v>
      </c>
      <c r="R123">
        <f t="shared" si="11"/>
        <v>8</v>
      </c>
    </row>
    <row r="125" spans="1:18" x14ac:dyDescent="0.3">
      <c r="A125" t="s">
        <v>447</v>
      </c>
    </row>
    <row r="127" spans="1:18" x14ac:dyDescent="0.3">
      <c r="A127" t="s">
        <v>1</v>
      </c>
      <c r="B127" t="s">
        <v>2</v>
      </c>
      <c r="D127" t="s">
        <v>3</v>
      </c>
      <c r="F127" t="s">
        <v>4</v>
      </c>
      <c r="G127" t="s">
        <v>5</v>
      </c>
      <c r="H127" t="s">
        <v>6</v>
      </c>
      <c r="I127" t="s">
        <v>7</v>
      </c>
    </row>
    <row r="128" spans="1:18" x14ac:dyDescent="0.3">
      <c r="A128">
        <v>41</v>
      </c>
      <c r="C128" t="s">
        <v>112</v>
      </c>
      <c r="E128" t="s">
        <v>23</v>
      </c>
      <c r="F128" s="1">
        <v>0.8125</v>
      </c>
      <c r="G128" s="2">
        <v>44482</v>
      </c>
      <c r="H128" t="s">
        <v>285</v>
      </c>
      <c r="K128" t="str">
        <f t="shared" si="6"/>
        <v>10</v>
      </c>
      <c r="L128" t="str">
        <f t="shared" si="7"/>
        <v>13</v>
      </c>
      <c r="N128">
        <f t="shared" si="8"/>
        <v>10</v>
      </c>
      <c r="O128">
        <f t="shared" si="9"/>
        <v>13</v>
      </c>
      <c r="Q128">
        <f t="shared" si="10"/>
        <v>13</v>
      </c>
      <c r="R128">
        <f t="shared" si="11"/>
        <v>10</v>
      </c>
    </row>
    <row r="129" spans="1:18" x14ac:dyDescent="0.3">
      <c r="A129">
        <v>42</v>
      </c>
      <c r="C129" t="s">
        <v>242</v>
      </c>
      <c r="E129" t="s">
        <v>147</v>
      </c>
      <c r="F129" s="1">
        <v>0.83333333333333337</v>
      </c>
      <c r="G129" t="s">
        <v>52</v>
      </c>
      <c r="H129" t="s">
        <v>285</v>
      </c>
      <c r="K129" t="str">
        <f t="shared" si="6"/>
        <v>15</v>
      </c>
      <c r="L129" t="str">
        <f t="shared" si="7"/>
        <v>10</v>
      </c>
      <c r="N129">
        <f t="shared" si="8"/>
        <v>15</v>
      </c>
      <c r="O129">
        <f t="shared" si="9"/>
        <v>10</v>
      </c>
      <c r="Q129">
        <f t="shared" si="10"/>
        <v>15</v>
      </c>
      <c r="R129">
        <f t="shared" si="11"/>
        <v>10</v>
      </c>
    </row>
    <row r="131" spans="1:18" x14ac:dyDescent="0.3">
      <c r="A131" t="s">
        <v>448</v>
      </c>
    </row>
    <row r="133" spans="1:18" x14ac:dyDescent="0.3">
      <c r="A133" t="s">
        <v>1</v>
      </c>
      <c r="B133" t="s">
        <v>2</v>
      </c>
      <c r="D133" t="s">
        <v>3</v>
      </c>
      <c r="F133" t="s">
        <v>4</v>
      </c>
      <c r="G133" t="s">
        <v>5</v>
      </c>
      <c r="H133" t="s">
        <v>6</v>
      </c>
      <c r="I133" t="s">
        <v>7</v>
      </c>
    </row>
    <row r="134" spans="1:18" x14ac:dyDescent="0.3">
      <c r="A134">
        <v>43</v>
      </c>
      <c r="C134" t="s">
        <v>200</v>
      </c>
      <c r="E134" t="s">
        <v>291</v>
      </c>
      <c r="F134" s="1">
        <v>0.8125</v>
      </c>
      <c r="G134" t="s">
        <v>449</v>
      </c>
      <c r="H134" t="s">
        <v>285</v>
      </c>
      <c r="K134">
        <v>13</v>
      </c>
      <c r="L134" t="str">
        <f t="shared" ref="L134:L196" si="12">RIGHT(E134,LEN(E134)-SEARCH(" ", E134))</f>
        <v>17</v>
      </c>
      <c r="N134">
        <f t="shared" ref="N134:N196" si="13">_xlfn.NUMBERVALUE(K134)</f>
        <v>13</v>
      </c>
      <c r="O134">
        <f t="shared" ref="O134:O196" si="14">_xlfn.NUMBERVALUE(L134)</f>
        <v>17</v>
      </c>
      <c r="Q134">
        <f t="shared" ref="Q134:Q196" si="15">MAX(N134:O134)</f>
        <v>17</v>
      </c>
      <c r="R134">
        <f t="shared" ref="R134:R196" si="16">MIN(N134:O134)</f>
        <v>13</v>
      </c>
    </row>
    <row r="135" spans="1:18" x14ac:dyDescent="0.3">
      <c r="A135">
        <v>44</v>
      </c>
      <c r="C135" t="s">
        <v>227</v>
      </c>
      <c r="E135" t="s">
        <v>195</v>
      </c>
      <c r="F135" s="1">
        <v>0.85416666666666663</v>
      </c>
      <c r="G135" s="2">
        <v>44422</v>
      </c>
      <c r="H135" t="s">
        <v>285</v>
      </c>
      <c r="K135" t="str">
        <f t="shared" ref="K135:K191" si="17">RIGHT(C135,LEN(C135)-SEARCH(" ", C135))</f>
        <v>8</v>
      </c>
      <c r="L135" t="str">
        <f t="shared" si="12"/>
        <v>14</v>
      </c>
      <c r="N135">
        <f t="shared" si="13"/>
        <v>8</v>
      </c>
      <c r="O135">
        <f t="shared" si="14"/>
        <v>14</v>
      </c>
      <c r="Q135">
        <f t="shared" si="15"/>
        <v>14</v>
      </c>
      <c r="R135">
        <f t="shared" si="16"/>
        <v>8</v>
      </c>
    </row>
    <row r="137" spans="1:18" x14ac:dyDescent="0.3">
      <c r="A137" t="s">
        <v>450</v>
      </c>
    </row>
    <row r="139" spans="1:18" x14ac:dyDescent="0.3">
      <c r="A139" t="s">
        <v>1</v>
      </c>
      <c r="B139" t="s">
        <v>2</v>
      </c>
      <c r="D139" t="s">
        <v>3</v>
      </c>
      <c r="F139" t="s">
        <v>4</v>
      </c>
      <c r="G139" t="s">
        <v>5</v>
      </c>
      <c r="H139" t="s">
        <v>6</v>
      </c>
      <c r="I139" t="s">
        <v>7</v>
      </c>
    </row>
    <row r="140" spans="1:18" x14ac:dyDescent="0.3">
      <c r="A140">
        <v>45</v>
      </c>
      <c r="C140" t="s">
        <v>277</v>
      </c>
      <c r="E140" t="s">
        <v>131</v>
      </c>
      <c r="F140" s="1">
        <v>0.625</v>
      </c>
      <c r="G140" s="2">
        <v>44356</v>
      </c>
      <c r="H140" t="s">
        <v>285</v>
      </c>
      <c r="K140" t="str">
        <f t="shared" si="17"/>
        <v>6</v>
      </c>
      <c r="L140" t="str">
        <f t="shared" si="12"/>
        <v>9</v>
      </c>
      <c r="N140">
        <f t="shared" si="13"/>
        <v>6</v>
      </c>
      <c r="O140">
        <f t="shared" si="14"/>
        <v>9</v>
      </c>
      <c r="Q140">
        <f t="shared" si="15"/>
        <v>9</v>
      </c>
      <c r="R140">
        <f t="shared" si="16"/>
        <v>6</v>
      </c>
    </row>
    <row r="142" spans="1:18" x14ac:dyDescent="0.3">
      <c r="A142" t="s">
        <v>451</v>
      </c>
    </row>
    <row r="144" spans="1:18" x14ac:dyDescent="0.3">
      <c r="A144" t="s">
        <v>1</v>
      </c>
      <c r="B144" t="s">
        <v>2</v>
      </c>
      <c r="D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1:18" x14ac:dyDescent="0.3">
      <c r="A145">
        <v>46</v>
      </c>
      <c r="C145" t="s">
        <v>45</v>
      </c>
      <c r="E145" t="s">
        <v>452</v>
      </c>
      <c r="F145" s="1">
        <v>0.81597222222222221</v>
      </c>
      <c r="G145" s="2">
        <v>44504</v>
      </c>
      <c r="H145" t="s">
        <v>285</v>
      </c>
      <c r="K145" t="str">
        <f t="shared" si="17"/>
        <v>11</v>
      </c>
      <c r="L145" t="str">
        <f t="shared" si="12"/>
        <v>4</v>
      </c>
      <c r="N145">
        <f t="shared" si="13"/>
        <v>11</v>
      </c>
      <c r="O145">
        <f t="shared" si="14"/>
        <v>4</v>
      </c>
      <c r="Q145">
        <f t="shared" si="15"/>
        <v>11</v>
      </c>
      <c r="R145">
        <f t="shared" si="16"/>
        <v>4</v>
      </c>
    </row>
    <row r="147" spans="1:18" x14ac:dyDescent="0.3">
      <c r="A147" t="s">
        <v>453</v>
      </c>
    </row>
    <row r="149" spans="1:18" x14ac:dyDescent="0.3">
      <c r="A149" t="s">
        <v>1</v>
      </c>
      <c r="B149" t="s">
        <v>2</v>
      </c>
      <c r="D149" t="s">
        <v>3</v>
      </c>
      <c r="F149" t="s">
        <v>4</v>
      </c>
      <c r="G149" t="s">
        <v>5</v>
      </c>
      <c r="H149" t="s">
        <v>6</v>
      </c>
      <c r="I149" t="s">
        <v>7</v>
      </c>
    </row>
    <row r="150" spans="1:18" x14ac:dyDescent="0.3">
      <c r="A150">
        <v>47</v>
      </c>
      <c r="C150" t="s">
        <v>65</v>
      </c>
      <c r="E150" t="s">
        <v>109</v>
      </c>
      <c r="F150" s="1">
        <v>0.875</v>
      </c>
      <c r="G150" s="2">
        <v>44452</v>
      </c>
      <c r="H150" t="s">
        <v>285</v>
      </c>
      <c r="K150" t="str">
        <f t="shared" si="17"/>
        <v>9</v>
      </c>
      <c r="L150" t="str">
        <f t="shared" si="12"/>
        <v>13</v>
      </c>
      <c r="N150">
        <f t="shared" si="13"/>
        <v>9</v>
      </c>
      <c r="O150">
        <f t="shared" si="14"/>
        <v>13</v>
      </c>
      <c r="Q150">
        <f t="shared" si="15"/>
        <v>13</v>
      </c>
      <c r="R150">
        <f t="shared" si="16"/>
        <v>9</v>
      </c>
    </row>
    <row r="151" spans="1:18" x14ac:dyDescent="0.3">
      <c r="A151">
        <v>48</v>
      </c>
      <c r="C151" t="s">
        <v>297</v>
      </c>
      <c r="E151" t="s">
        <v>454</v>
      </c>
      <c r="F151" s="1">
        <v>0.91666666666666663</v>
      </c>
      <c r="G151" t="s">
        <v>455</v>
      </c>
      <c r="H151" t="s">
        <v>285</v>
      </c>
      <c r="K151" t="str">
        <f t="shared" si="17"/>
        <v>24</v>
      </c>
      <c r="L151" t="str">
        <f t="shared" si="12"/>
        <v>16</v>
      </c>
      <c r="N151">
        <f t="shared" si="13"/>
        <v>24</v>
      </c>
      <c r="O151">
        <f t="shared" si="14"/>
        <v>16</v>
      </c>
      <c r="Q151">
        <f t="shared" si="15"/>
        <v>24</v>
      </c>
      <c r="R151">
        <f t="shared" si="16"/>
        <v>16</v>
      </c>
    </row>
    <row r="153" spans="1:18" x14ac:dyDescent="0.3">
      <c r="A153" t="s">
        <v>456</v>
      </c>
    </row>
    <row r="155" spans="1:18" x14ac:dyDescent="0.3">
      <c r="A155" t="s">
        <v>1</v>
      </c>
      <c r="B155" t="s">
        <v>2</v>
      </c>
      <c r="D155" t="s">
        <v>3</v>
      </c>
      <c r="F155" t="s">
        <v>4</v>
      </c>
      <c r="G155" t="s">
        <v>5</v>
      </c>
      <c r="H155" t="s">
        <v>6</v>
      </c>
      <c r="I155" t="s">
        <v>7</v>
      </c>
    </row>
    <row r="156" spans="1:18" x14ac:dyDescent="0.3">
      <c r="A156">
        <v>49</v>
      </c>
      <c r="C156" t="s">
        <v>77</v>
      </c>
      <c r="E156" t="s">
        <v>138</v>
      </c>
      <c r="F156" s="1">
        <v>0.79166666666666663</v>
      </c>
      <c r="G156" t="s">
        <v>213</v>
      </c>
      <c r="H156" t="s">
        <v>285</v>
      </c>
      <c r="K156" t="str">
        <f t="shared" si="17"/>
        <v>13</v>
      </c>
      <c r="L156">
        <v>16</v>
      </c>
      <c r="N156">
        <f t="shared" si="13"/>
        <v>13</v>
      </c>
      <c r="O156">
        <f t="shared" si="14"/>
        <v>16</v>
      </c>
      <c r="Q156">
        <f t="shared" si="15"/>
        <v>16</v>
      </c>
      <c r="R156">
        <f t="shared" si="16"/>
        <v>13</v>
      </c>
    </row>
    <row r="157" spans="1:18" x14ac:dyDescent="0.3">
      <c r="A157">
        <v>52</v>
      </c>
      <c r="C157" t="s">
        <v>53</v>
      </c>
      <c r="E157" t="s">
        <v>131</v>
      </c>
      <c r="F157" s="1">
        <v>0.79166666666666663</v>
      </c>
      <c r="G157" s="2">
        <v>44509</v>
      </c>
      <c r="H157" t="s">
        <v>285</v>
      </c>
      <c r="K157" t="str">
        <f t="shared" si="17"/>
        <v>11</v>
      </c>
      <c r="L157" t="str">
        <f t="shared" si="12"/>
        <v>9</v>
      </c>
      <c r="N157">
        <f t="shared" si="13"/>
        <v>11</v>
      </c>
      <c r="O157">
        <f t="shared" si="14"/>
        <v>9</v>
      </c>
      <c r="Q157">
        <f t="shared" si="15"/>
        <v>11</v>
      </c>
      <c r="R157">
        <f t="shared" si="16"/>
        <v>9</v>
      </c>
    </row>
    <row r="158" spans="1:18" x14ac:dyDescent="0.3">
      <c r="A158">
        <v>50</v>
      </c>
      <c r="C158" t="s">
        <v>56</v>
      </c>
      <c r="E158" t="s">
        <v>172</v>
      </c>
      <c r="F158" s="1">
        <v>0.8125</v>
      </c>
      <c r="G158" s="2">
        <v>44486</v>
      </c>
      <c r="H158" t="s">
        <v>285</v>
      </c>
      <c r="K158" t="str">
        <f t="shared" si="17"/>
        <v>10</v>
      </c>
      <c r="L158" t="str">
        <f t="shared" si="12"/>
        <v>17</v>
      </c>
      <c r="N158">
        <f t="shared" si="13"/>
        <v>10</v>
      </c>
      <c r="O158">
        <f t="shared" si="14"/>
        <v>17</v>
      </c>
      <c r="Q158">
        <f t="shared" si="15"/>
        <v>17</v>
      </c>
      <c r="R158">
        <f t="shared" si="16"/>
        <v>10</v>
      </c>
    </row>
    <row r="159" spans="1:18" x14ac:dyDescent="0.3">
      <c r="A159">
        <v>51</v>
      </c>
      <c r="C159" t="s">
        <v>40</v>
      </c>
      <c r="E159" t="s">
        <v>26</v>
      </c>
      <c r="F159" s="1">
        <v>0.81597222222222221</v>
      </c>
      <c r="G159" t="s">
        <v>216</v>
      </c>
      <c r="H159" t="s">
        <v>285</v>
      </c>
      <c r="K159" t="str">
        <f t="shared" si="17"/>
        <v>16</v>
      </c>
      <c r="L159" t="str">
        <f t="shared" si="12"/>
        <v>12</v>
      </c>
      <c r="N159">
        <f t="shared" si="13"/>
        <v>16</v>
      </c>
      <c r="O159">
        <f t="shared" si="14"/>
        <v>12</v>
      </c>
      <c r="Q159">
        <f t="shared" si="15"/>
        <v>16</v>
      </c>
      <c r="R159">
        <f t="shared" si="16"/>
        <v>12</v>
      </c>
    </row>
    <row r="161" spans="1:18" x14ac:dyDescent="0.3">
      <c r="A161" t="s">
        <v>457</v>
      </c>
    </row>
    <row r="163" spans="1:18" x14ac:dyDescent="0.3">
      <c r="A163" t="s">
        <v>1</v>
      </c>
      <c r="B163" t="s">
        <v>2</v>
      </c>
      <c r="D163" t="s">
        <v>3</v>
      </c>
      <c r="F163" t="s">
        <v>4</v>
      </c>
      <c r="G163" t="s">
        <v>5</v>
      </c>
      <c r="H163" t="s">
        <v>6</v>
      </c>
      <c r="I163" t="s">
        <v>7</v>
      </c>
    </row>
    <row r="164" spans="1:18" x14ac:dyDescent="0.3">
      <c r="A164">
        <v>53</v>
      </c>
      <c r="C164" t="s">
        <v>92</v>
      </c>
      <c r="E164" t="s">
        <v>149</v>
      </c>
      <c r="F164" s="1">
        <v>0.8125</v>
      </c>
      <c r="G164" s="2">
        <v>44477</v>
      </c>
      <c r="H164" t="s">
        <v>285</v>
      </c>
      <c r="K164">
        <v>10</v>
      </c>
      <c r="L164" t="str">
        <f t="shared" si="12"/>
        <v>8</v>
      </c>
      <c r="N164">
        <f t="shared" si="13"/>
        <v>10</v>
      </c>
      <c r="O164">
        <f t="shared" si="14"/>
        <v>8</v>
      </c>
      <c r="Q164">
        <f t="shared" si="15"/>
        <v>10</v>
      </c>
      <c r="R164">
        <f t="shared" si="16"/>
        <v>8</v>
      </c>
    </row>
    <row r="165" spans="1:18" x14ac:dyDescent="0.3">
      <c r="A165">
        <v>55</v>
      </c>
      <c r="C165" t="s">
        <v>11</v>
      </c>
      <c r="E165" t="s">
        <v>47</v>
      </c>
      <c r="F165" s="1">
        <v>0.875</v>
      </c>
      <c r="G165" t="s">
        <v>153</v>
      </c>
      <c r="H165" t="s">
        <v>285</v>
      </c>
      <c r="K165" t="str">
        <f t="shared" si="17"/>
        <v>12</v>
      </c>
      <c r="L165" t="str">
        <f t="shared" si="12"/>
        <v>13</v>
      </c>
      <c r="N165">
        <f t="shared" si="13"/>
        <v>12</v>
      </c>
      <c r="O165">
        <f t="shared" si="14"/>
        <v>13</v>
      </c>
      <c r="Q165">
        <f t="shared" si="15"/>
        <v>13</v>
      </c>
      <c r="R165">
        <f t="shared" si="16"/>
        <v>12</v>
      </c>
    </row>
    <row r="166" spans="1:18" x14ac:dyDescent="0.3">
      <c r="A166">
        <v>54</v>
      </c>
      <c r="C166" t="s">
        <v>21</v>
      </c>
      <c r="E166" t="s">
        <v>211</v>
      </c>
      <c r="F166" s="1">
        <v>0.89583333333333337</v>
      </c>
      <c r="G166" s="2">
        <v>44421</v>
      </c>
      <c r="H166" t="s">
        <v>285</v>
      </c>
      <c r="K166" t="str">
        <f t="shared" si="17"/>
        <v>8</v>
      </c>
      <c r="L166" t="str">
        <f t="shared" si="12"/>
        <v>13</v>
      </c>
      <c r="N166">
        <f t="shared" si="13"/>
        <v>8</v>
      </c>
      <c r="O166">
        <f t="shared" si="14"/>
        <v>13</v>
      </c>
      <c r="Q166">
        <f t="shared" si="15"/>
        <v>13</v>
      </c>
      <c r="R166">
        <f t="shared" si="16"/>
        <v>8</v>
      </c>
    </row>
    <row r="168" spans="1:18" x14ac:dyDescent="0.3">
      <c r="A168" t="s">
        <v>458</v>
      </c>
    </row>
    <row r="170" spans="1:18" x14ac:dyDescent="0.3">
      <c r="A170" t="s">
        <v>1</v>
      </c>
      <c r="B170" t="s">
        <v>2</v>
      </c>
      <c r="D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1:18" x14ac:dyDescent="0.3">
      <c r="A171">
        <v>56</v>
      </c>
      <c r="C171" t="s">
        <v>81</v>
      </c>
      <c r="E171" t="s">
        <v>92</v>
      </c>
      <c r="F171" s="1">
        <v>0.79166666666666663</v>
      </c>
      <c r="G171" s="2">
        <v>44540</v>
      </c>
      <c r="H171" t="s">
        <v>285</v>
      </c>
      <c r="K171" t="str">
        <f t="shared" si="17"/>
        <v>12</v>
      </c>
      <c r="L171">
        <v>10</v>
      </c>
      <c r="N171">
        <f t="shared" si="13"/>
        <v>12</v>
      </c>
      <c r="O171">
        <f t="shared" si="14"/>
        <v>10</v>
      </c>
      <c r="Q171">
        <f t="shared" si="15"/>
        <v>12</v>
      </c>
      <c r="R171">
        <f t="shared" si="16"/>
        <v>10</v>
      </c>
    </row>
    <row r="172" spans="1:18" x14ac:dyDescent="0.3">
      <c r="A172">
        <v>57</v>
      </c>
      <c r="C172" t="s">
        <v>283</v>
      </c>
      <c r="E172" t="s">
        <v>14</v>
      </c>
      <c r="F172" s="1">
        <v>0.79513888888888884</v>
      </c>
      <c r="G172" t="s">
        <v>368</v>
      </c>
      <c r="H172" t="s">
        <v>285</v>
      </c>
      <c r="K172" t="str">
        <f t="shared" si="17"/>
        <v>18</v>
      </c>
      <c r="L172" t="str">
        <f t="shared" si="12"/>
        <v>14</v>
      </c>
      <c r="N172">
        <f t="shared" si="13"/>
        <v>18</v>
      </c>
      <c r="O172">
        <f t="shared" si="14"/>
        <v>14</v>
      </c>
      <c r="Q172">
        <f t="shared" si="15"/>
        <v>18</v>
      </c>
      <c r="R172">
        <f t="shared" si="16"/>
        <v>14</v>
      </c>
    </row>
    <row r="173" spans="1:18" x14ac:dyDescent="0.3">
      <c r="A173">
        <v>58</v>
      </c>
      <c r="C173" t="s">
        <v>184</v>
      </c>
      <c r="E173" t="s">
        <v>53</v>
      </c>
      <c r="F173" s="1">
        <v>0.89583333333333337</v>
      </c>
      <c r="G173" s="2">
        <v>44450</v>
      </c>
      <c r="H173" t="s">
        <v>285</v>
      </c>
      <c r="K173" t="str">
        <f t="shared" si="17"/>
        <v>9</v>
      </c>
      <c r="L173" t="str">
        <f t="shared" si="12"/>
        <v>11</v>
      </c>
      <c r="N173">
        <f t="shared" si="13"/>
        <v>9</v>
      </c>
      <c r="O173">
        <f t="shared" si="14"/>
        <v>11</v>
      </c>
      <c r="Q173">
        <f t="shared" si="15"/>
        <v>11</v>
      </c>
      <c r="R173">
        <f t="shared" si="16"/>
        <v>9</v>
      </c>
    </row>
    <row r="174" spans="1:18" x14ac:dyDescent="0.3">
      <c r="A174">
        <v>59</v>
      </c>
      <c r="C174" t="s">
        <v>30</v>
      </c>
      <c r="E174" t="s">
        <v>111</v>
      </c>
      <c r="F174" s="1">
        <v>0.91666666666666663</v>
      </c>
      <c r="G174" t="s">
        <v>49</v>
      </c>
      <c r="H174" t="s">
        <v>285</v>
      </c>
      <c r="K174" t="str">
        <f t="shared" si="17"/>
        <v>13</v>
      </c>
      <c r="L174" t="str">
        <f t="shared" si="12"/>
        <v>11</v>
      </c>
      <c r="N174">
        <f t="shared" si="13"/>
        <v>13</v>
      </c>
      <c r="O174">
        <f t="shared" si="14"/>
        <v>11</v>
      </c>
      <c r="Q174">
        <f t="shared" si="15"/>
        <v>13</v>
      </c>
      <c r="R174">
        <f t="shared" si="16"/>
        <v>11</v>
      </c>
    </row>
    <row r="176" spans="1:18" x14ac:dyDescent="0.3">
      <c r="A176" t="s">
        <v>459</v>
      </c>
    </row>
    <row r="178" spans="1:18" x14ac:dyDescent="0.3">
      <c r="A178" t="s">
        <v>1</v>
      </c>
      <c r="B178" t="s">
        <v>2</v>
      </c>
      <c r="D178" t="s">
        <v>3</v>
      </c>
      <c r="F178" t="s">
        <v>4</v>
      </c>
      <c r="G178" t="s">
        <v>5</v>
      </c>
      <c r="H178" t="s">
        <v>6</v>
      </c>
      <c r="I178" t="s">
        <v>7</v>
      </c>
    </row>
    <row r="179" spans="1:18" x14ac:dyDescent="0.3">
      <c r="A179">
        <v>60</v>
      </c>
      <c r="C179" t="s">
        <v>211</v>
      </c>
      <c r="E179" t="s">
        <v>281</v>
      </c>
      <c r="F179" s="1">
        <v>0.79166666666666663</v>
      </c>
      <c r="G179" t="s">
        <v>268</v>
      </c>
      <c r="H179" t="s">
        <v>285</v>
      </c>
      <c r="K179" t="str">
        <f t="shared" si="17"/>
        <v>13</v>
      </c>
      <c r="L179">
        <v>14</v>
      </c>
      <c r="N179">
        <f t="shared" si="13"/>
        <v>13</v>
      </c>
      <c r="O179">
        <f t="shared" si="14"/>
        <v>14</v>
      </c>
      <c r="Q179">
        <f t="shared" si="15"/>
        <v>14</v>
      </c>
      <c r="R179">
        <f t="shared" si="16"/>
        <v>13</v>
      </c>
    </row>
    <row r="181" spans="1:18" x14ac:dyDescent="0.3">
      <c r="A181" t="s">
        <v>460</v>
      </c>
    </row>
    <row r="183" spans="1:18" x14ac:dyDescent="0.3">
      <c r="A183" t="s">
        <v>1</v>
      </c>
      <c r="B183" t="s">
        <v>2</v>
      </c>
      <c r="D183" t="s">
        <v>3</v>
      </c>
      <c r="F183" t="s">
        <v>4</v>
      </c>
      <c r="G183" t="s">
        <v>5</v>
      </c>
      <c r="H183" t="s">
        <v>6</v>
      </c>
      <c r="I183" t="s">
        <v>7</v>
      </c>
    </row>
    <row r="184" spans="1:18" x14ac:dyDescent="0.3">
      <c r="A184">
        <v>61</v>
      </c>
      <c r="C184" t="s">
        <v>281</v>
      </c>
      <c r="E184" t="s">
        <v>147</v>
      </c>
      <c r="F184" s="1">
        <v>0.79166666666666663</v>
      </c>
      <c r="G184" t="s">
        <v>196</v>
      </c>
      <c r="H184" t="s">
        <v>285</v>
      </c>
      <c r="K184">
        <v>14</v>
      </c>
      <c r="L184" t="str">
        <f t="shared" si="12"/>
        <v>10</v>
      </c>
      <c r="N184">
        <f t="shared" si="13"/>
        <v>14</v>
      </c>
      <c r="O184">
        <f t="shared" si="14"/>
        <v>10</v>
      </c>
      <c r="Q184">
        <f t="shared" si="15"/>
        <v>14</v>
      </c>
      <c r="R184">
        <f t="shared" si="16"/>
        <v>10</v>
      </c>
    </row>
    <row r="185" spans="1:18" x14ac:dyDescent="0.3">
      <c r="A185">
        <v>62</v>
      </c>
      <c r="C185" t="s">
        <v>34</v>
      </c>
      <c r="E185" t="s">
        <v>201</v>
      </c>
      <c r="F185" s="1">
        <v>0.8125</v>
      </c>
      <c r="G185" s="2">
        <v>44544</v>
      </c>
      <c r="H185" t="s">
        <v>285</v>
      </c>
      <c r="K185" t="str">
        <f t="shared" si="17"/>
        <v>12</v>
      </c>
      <c r="L185" t="str">
        <f t="shared" si="12"/>
        <v>14</v>
      </c>
      <c r="N185">
        <f t="shared" si="13"/>
        <v>12</v>
      </c>
      <c r="O185">
        <f t="shared" si="14"/>
        <v>14</v>
      </c>
      <c r="Q185">
        <f t="shared" si="15"/>
        <v>14</v>
      </c>
      <c r="R185">
        <f t="shared" si="16"/>
        <v>12</v>
      </c>
    </row>
    <row r="186" spans="1:18" x14ac:dyDescent="0.3">
      <c r="A186">
        <v>63</v>
      </c>
      <c r="C186" t="s">
        <v>248</v>
      </c>
      <c r="E186" t="s">
        <v>40</v>
      </c>
      <c r="F186" s="1">
        <v>0.875</v>
      </c>
      <c r="G186" s="2">
        <v>44546</v>
      </c>
      <c r="H186" t="s">
        <v>285</v>
      </c>
      <c r="K186" t="str">
        <f t="shared" si="17"/>
        <v>12</v>
      </c>
      <c r="L186" t="str">
        <f t="shared" si="12"/>
        <v>16</v>
      </c>
      <c r="N186">
        <f t="shared" si="13"/>
        <v>12</v>
      </c>
      <c r="O186">
        <f t="shared" si="14"/>
        <v>16</v>
      </c>
      <c r="Q186">
        <f t="shared" si="15"/>
        <v>16</v>
      </c>
      <c r="R186">
        <f t="shared" si="16"/>
        <v>12</v>
      </c>
    </row>
    <row r="188" spans="1:18" x14ac:dyDescent="0.3">
      <c r="A188" t="s">
        <v>461</v>
      </c>
    </row>
    <row r="190" spans="1:18" x14ac:dyDescent="0.3">
      <c r="A190" t="s">
        <v>1</v>
      </c>
      <c r="B190" t="s">
        <v>2</v>
      </c>
      <c r="D190" t="s">
        <v>3</v>
      </c>
      <c r="F190" t="s">
        <v>4</v>
      </c>
      <c r="G190" t="s">
        <v>5</v>
      </c>
      <c r="H190" t="s">
        <v>6</v>
      </c>
      <c r="I190" t="s">
        <v>7</v>
      </c>
    </row>
    <row r="191" spans="1:18" x14ac:dyDescent="0.3">
      <c r="A191">
        <v>64</v>
      </c>
      <c r="C191" t="s">
        <v>100</v>
      </c>
      <c r="E191" t="s">
        <v>127</v>
      </c>
      <c r="F191" s="1">
        <v>0.58680555555555558</v>
      </c>
      <c r="G191" s="2">
        <v>44486</v>
      </c>
      <c r="H191" t="s">
        <v>285</v>
      </c>
      <c r="K191" t="str">
        <f t="shared" si="17"/>
        <v>10</v>
      </c>
      <c r="L191" t="str">
        <f t="shared" si="12"/>
        <v>17</v>
      </c>
      <c r="N191">
        <f t="shared" si="13"/>
        <v>10</v>
      </c>
      <c r="O191">
        <f t="shared" si="14"/>
        <v>17</v>
      </c>
      <c r="Q191">
        <f t="shared" si="15"/>
        <v>17</v>
      </c>
      <c r="R191">
        <f t="shared" si="16"/>
        <v>10</v>
      </c>
    </row>
    <row r="193" spans="1:18" x14ac:dyDescent="0.3">
      <c r="A193" t="s">
        <v>462</v>
      </c>
    </row>
    <row r="195" spans="1:18" x14ac:dyDescent="0.3">
      <c r="A195" t="s">
        <v>1</v>
      </c>
      <c r="B195" t="s">
        <v>2</v>
      </c>
      <c r="D195" t="s">
        <v>3</v>
      </c>
      <c r="F195" t="s">
        <v>4</v>
      </c>
      <c r="G195" t="s">
        <v>5</v>
      </c>
      <c r="H195" t="s">
        <v>6</v>
      </c>
      <c r="I195" t="s">
        <v>7</v>
      </c>
    </row>
    <row r="196" spans="1:18" x14ac:dyDescent="0.3">
      <c r="A196">
        <v>65</v>
      </c>
      <c r="C196" t="s">
        <v>140</v>
      </c>
      <c r="E196" t="s">
        <v>174</v>
      </c>
      <c r="F196" s="1">
        <v>0.82291666666666663</v>
      </c>
      <c r="G196" s="2">
        <v>44455</v>
      </c>
      <c r="H196" t="s">
        <v>285</v>
      </c>
      <c r="K196">
        <v>9</v>
      </c>
      <c r="L196" t="str">
        <f t="shared" si="12"/>
        <v>16</v>
      </c>
      <c r="N196">
        <f t="shared" si="13"/>
        <v>9</v>
      </c>
      <c r="O196">
        <f t="shared" si="14"/>
        <v>16</v>
      </c>
      <c r="Q196">
        <f t="shared" si="15"/>
        <v>16</v>
      </c>
      <c r="R196">
        <f t="shared" si="16"/>
        <v>9</v>
      </c>
    </row>
    <row r="197" spans="1:18" x14ac:dyDescent="0.3">
      <c r="A197">
        <v>66</v>
      </c>
      <c r="C197" t="s">
        <v>113</v>
      </c>
      <c r="E197" t="s">
        <v>96</v>
      </c>
      <c r="F197" s="1">
        <v>0.83333333333333337</v>
      </c>
      <c r="G197" s="2">
        <v>44451</v>
      </c>
      <c r="H197" t="s">
        <v>285</v>
      </c>
      <c r="K197" t="str">
        <f t="shared" ref="K197:K255" si="18">RIGHT(C197,LEN(C197)-SEARCH(" ", C197))</f>
        <v>9</v>
      </c>
      <c r="L197" t="str">
        <f t="shared" ref="L197:L260" si="19">RIGHT(E197,LEN(E197)-SEARCH(" ", E197))</f>
        <v>12</v>
      </c>
      <c r="N197">
        <f t="shared" ref="N197:N260" si="20">_xlfn.NUMBERVALUE(K197)</f>
        <v>9</v>
      </c>
      <c r="O197">
        <f t="shared" ref="O197:O260" si="21">_xlfn.NUMBERVALUE(L197)</f>
        <v>12</v>
      </c>
      <c r="Q197">
        <f t="shared" ref="Q197:Q260" si="22">MAX(N197:O197)</f>
        <v>12</v>
      </c>
      <c r="R197">
        <f t="shared" ref="R197:R260" si="23">MIN(N197:O197)</f>
        <v>9</v>
      </c>
    </row>
    <row r="198" spans="1:18" x14ac:dyDescent="0.3">
      <c r="A198">
        <v>67</v>
      </c>
      <c r="C198" t="s">
        <v>53</v>
      </c>
      <c r="E198" t="s">
        <v>73</v>
      </c>
      <c r="F198" s="1">
        <v>0.89583333333333337</v>
      </c>
      <c r="G198" s="2">
        <v>44505</v>
      </c>
      <c r="H198" t="s">
        <v>285</v>
      </c>
      <c r="K198" t="str">
        <f t="shared" si="18"/>
        <v>11</v>
      </c>
      <c r="L198" t="str">
        <f t="shared" si="19"/>
        <v>5</v>
      </c>
      <c r="N198">
        <f t="shared" si="20"/>
        <v>11</v>
      </c>
      <c r="O198">
        <f t="shared" si="21"/>
        <v>5</v>
      </c>
      <c r="Q198">
        <f t="shared" si="22"/>
        <v>11</v>
      </c>
      <c r="R198">
        <f t="shared" si="23"/>
        <v>5</v>
      </c>
    </row>
    <row r="200" spans="1:18" x14ac:dyDescent="0.3">
      <c r="A200" t="s">
        <v>463</v>
      </c>
    </row>
    <row r="202" spans="1:18" x14ac:dyDescent="0.3">
      <c r="A202" t="s">
        <v>1</v>
      </c>
      <c r="B202" t="s">
        <v>2</v>
      </c>
      <c r="D202" t="s">
        <v>3</v>
      </c>
      <c r="F202" t="s">
        <v>4</v>
      </c>
      <c r="G202" t="s">
        <v>5</v>
      </c>
      <c r="H202" t="s">
        <v>6</v>
      </c>
      <c r="I202" t="s">
        <v>7</v>
      </c>
    </row>
    <row r="203" spans="1:18" x14ac:dyDescent="0.3">
      <c r="A203">
        <v>68</v>
      </c>
      <c r="C203" t="s">
        <v>21</v>
      </c>
      <c r="E203" t="s">
        <v>201</v>
      </c>
      <c r="F203" s="1">
        <v>0.8125</v>
      </c>
      <c r="G203" s="2">
        <v>44422</v>
      </c>
      <c r="H203" t="s">
        <v>285</v>
      </c>
      <c r="K203" t="str">
        <f t="shared" si="18"/>
        <v>8</v>
      </c>
      <c r="L203" t="str">
        <f t="shared" si="19"/>
        <v>14</v>
      </c>
      <c r="N203">
        <f t="shared" si="20"/>
        <v>8</v>
      </c>
      <c r="O203">
        <f t="shared" si="21"/>
        <v>14</v>
      </c>
      <c r="Q203">
        <f t="shared" si="22"/>
        <v>14</v>
      </c>
      <c r="R203">
        <f t="shared" si="23"/>
        <v>8</v>
      </c>
    </row>
    <row r="204" spans="1:18" x14ac:dyDescent="0.3">
      <c r="A204">
        <v>69</v>
      </c>
      <c r="C204" t="s">
        <v>127</v>
      </c>
      <c r="E204" t="s">
        <v>45</v>
      </c>
      <c r="F204" s="1">
        <v>0.8125</v>
      </c>
      <c r="G204" t="s">
        <v>464</v>
      </c>
      <c r="H204" t="s">
        <v>285</v>
      </c>
      <c r="K204" t="str">
        <f t="shared" si="18"/>
        <v>17</v>
      </c>
      <c r="L204" t="str">
        <f t="shared" si="19"/>
        <v>11</v>
      </c>
      <c r="N204">
        <f t="shared" si="20"/>
        <v>17</v>
      </c>
      <c r="O204">
        <f t="shared" si="21"/>
        <v>11</v>
      </c>
      <c r="Q204">
        <f t="shared" si="22"/>
        <v>17</v>
      </c>
      <c r="R204">
        <f t="shared" si="23"/>
        <v>11</v>
      </c>
    </row>
    <row r="205" spans="1:18" x14ac:dyDescent="0.3">
      <c r="A205">
        <v>70</v>
      </c>
      <c r="C205" t="s">
        <v>9</v>
      </c>
      <c r="E205" t="s">
        <v>53</v>
      </c>
      <c r="F205" s="1">
        <v>0.89583333333333337</v>
      </c>
      <c r="G205" s="2">
        <v>44419</v>
      </c>
      <c r="H205" t="s">
        <v>285</v>
      </c>
      <c r="K205" t="str">
        <f t="shared" si="18"/>
        <v>8</v>
      </c>
      <c r="L205" t="str">
        <f t="shared" si="19"/>
        <v>11</v>
      </c>
      <c r="N205">
        <f t="shared" si="20"/>
        <v>8</v>
      </c>
      <c r="O205">
        <f t="shared" si="21"/>
        <v>11</v>
      </c>
      <c r="Q205">
        <f t="shared" si="22"/>
        <v>11</v>
      </c>
      <c r="R205">
        <f t="shared" si="23"/>
        <v>8</v>
      </c>
    </row>
    <row r="206" spans="1:18" x14ac:dyDescent="0.3">
      <c r="A206">
        <v>71</v>
      </c>
      <c r="C206" t="s">
        <v>11</v>
      </c>
      <c r="E206" t="s">
        <v>228</v>
      </c>
      <c r="F206" s="1">
        <v>0.91666666666666663</v>
      </c>
      <c r="G206" s="2">
        <v>44543</v>
      </c>
      <c r="H206" t="s">
        <v>285</v>
      </c>
      <c r="K206" t="str">
        <f t="shared" si="18"/>
        <v>12</v>
      </c>
      <c r="L206" t="str">
        <f t="shared" si="19"/>
        <v>13</v>
      </c>
      <c r="N206">
        <f t="shared" si="20"/>
        <v>12</v>
      </c>
      <c r="O206">
        <f t="shared" si="21"/>
        <v>13</v>
      </c>
      <c r="Q206">
        <f t="shared" si="22"/>
        <v>13</v>
      </c>
      <c r="R206">
        <f t="shared" si="23"/>
        <v>12</v>
      </c>
    </row>
    <row r="208" spans="1:18" x14ac:dyDescent="0.3">
      <c r="A208" t="s">
        <v>465</v>
      </c>
    </row>
    <row r="210" spans="1:18" x14ac:dyDescent="0.3">
      <c r="A210" t="s">
        <v>1</v>
      </c>
      <c r="B210" t="s">
        <v>2</v>
      </c>
      <c r="D210" t="s">
        <v>3</v>
      </c>
      <c r="F210" t="s">
        <v>4</v>
      </c>
      <c r="G210" t="s">
        <v>5</v>
      </c>
      <c r="H210" t="s">
        <v>6</v>
      </c>
      <c r="I210" t="s">
        <v>7</v>
      </c>
    </row>
    <row r="211" spans="1:18" x14ac:dyDescent="0.3">
      <c r="A211">
        <v>72</v>
      </c>
      <c r="C211" t="s">
        <v>48</v>
      </c>
      <c r="E211" t="s">
        <v>39</v>
      </c>
      <c r="F211" s="1">
        <v>0.79166666666666663</v>
      </c>
      <c r="G211" s="2">
        <v>44521</v>
      </c>
      <c r="H211" t="s">
        <v>285</v>
      </c>
      <c r="K211" t="str">
        <f t="shared" si="18"/>
        <v>11</v>
      </c>
      <c r="L211">
        <v>21</v>
      </c>
      <c r="N211">
        <f t="shared" si="20"/>
        <v>11</v>
      </c>
      <c r="O211">
        <f t="shared" si="21"/>
        <v>21</v>
      </c>
      <c r="Q211">
        <f t="shared" si="22"/>
        <v>21</v>
      </c>
      <c r="R211">
        <f t="shared" si="23"/>
        <v>11</v>
      </c>
    </row>
    <row r="212" spans="1:18" x14ac:dyDescent="0.3">
      <c r="A212">
        <v>73</v>
      </c>
      <c r="C212" t="s">
        <v>103</v>
      </c>
      <c r="E212" t="s">
        <v>77</v>
      </c>
      <c r="F212" s="1">
        <v>0.83333333333333337</v>
      </c>
      <c r="G212" t="s">
        <v>229</v>
      </c>
      <c r="H212" t="s">
        <v>285</v>
      </c>
      <c r="K212" t="str">
        <f t="shared" si="18"/>
        <v>15</v>
      </c>
      <c r="L212" t="str">
        <f t="shared" si="19"/>
        <v>13</v>
      </c>
      <c r="N212">
        <f t="shared" si="20"/>
        <v>15</v>
      </c>
      <c r="O212">
        <f t="shared" si="21"/>
        <v>13</v>
      </c>
      <c r="Q212">
        <f t="shared" si="22"/>
        <v>15</v>
      </c>
      <c r="R212">
        <f t="shared" si="23"/>
        <v>13</v>
      </c>
    </row>
    <row r="213" spans="1:18" x14ac:dyDescent="0.3">
      <c r="A213">
        <v>74</v>
      </c>
      <c r="C213" t="s">
        <v>250</v>
      </c>
      <c r="E213" t="s">
        <v>100</v>
      </c>
      <c r="F213" s="1">
        <v>0.875</v>
      </c>
      <c r="G213" s="2">
        <v>44326</v>
      </c>
      <c r="H213" t="s">
        <v>285</v>
      </c>
      <c r="K213" t="str">
        <f t="shared" si="18"/>
        <v>5</v>
      </c>
      <c r="L213" t="str">
        <f t="shared" si="19"/>
        <v>10</v>
      </c>
      <c r="N213">
        <f t="shared" si="20"/>
        <v>5</v>
      </c>
      <c r="O213">
        <f t="shared" si="21"/>
        <v>10</v>
      </c>
      <c r="Q213">
        <f t="shared" si="22"/>
        <v>10</v>
      </c>
      <c r="R213">
        <f t="shared" si="23"/>
        <v>5</v>
      </c>
    </row>
    <row r="214" spans="1:18" x14ac:dyDescent="0.3">
      <c r="A214">
        <v>75</v>
      </c>
      <c r="C214" t="s">
        <v>70</v>
      </c>
      <c r="E214" t="s">
        <v>29</v>
      </c>
      <c r="F214" s="1">
        <v>0.91666666666666663</v>
      </c>
      <c r="G214" s="2">
        <v>44544</v>
      </c>
      <c r="H214" t="s">
        <v>285</v>
      </c>
      <c r="K214" t="str">
        <f t="shared" si="18"/>
        <v>12</v>
      </c>
      <c r="L214" t="str">
        <f t="shared" si="19"/>
        <v>14</v>
      </c>
      <c r="N214">
        <f t="shared" si="20"/>
        <v>12</v>
      </c>
      <c r="O214">
        <f t="shared" si="21"/>
        <v>14</v>
      </c>
      <c r="Q214">
        <f t="shared" si="22"/>
        <v>14</v>
      </c>
      <c r="R214">
        <f t="shared" si="23"/>
        <v>12</v>
      </c>
    </row>
    <row r="216" spans="1:18" x14ac:dyDescent="0.3">
      <c r="A216" t="s">
        <v>466</v>
      </c>
    </row>
    <row r="218" spans="1:18" x14ac:dyDescent="0.3">
      <c r="A218" t="s">
        <v>1</v>
      </c>
      <c r="B218" t="s">
        <v>2</v>
      </c>
      <c r="D218" t="s">
        <v>3</v>
      </c>
      <c r="F218" t="s">
        <v>4</v>
      </c>
      <c r="G218" t="s">
        <v>5</v>
      </c>
      <c r="H218" t="s">
        <v>6</v>
      </c>
      <c r="I218" t="s">
        <v>7</v>
      </c>
    </row>
    <row r="219" spans="1:18" x14ac:dyDescent="0.3">
      <c r="A219">
        <v>76</v>
      </c>
      <c r="C219" t="s">
        <v>56</v>
      </c>
      <c r="E219" t="s">
        <v>132</v>
      </c>
      <c r="F219" s="1">
        <v>0.89583333333333337</v>
      </c>
      <c r="G219" s="2">
        <v>44480</v>
      </c>
      <c r="H219" t="s">
        <v>285</v>
      </c>
      <c r="K219" t="str">
        <f t="shared" si="18"/>
        <v>10</v>
      </c>
      <c r="L219" t="str">
        <f t="shared" si="19"/>
        <v>11</v>
      </c>
      <c r="N219">
        <f t="shared" si="20"/>
        <v>10</v>
      </c>
      <c r="O219">
        <f t="shared" si="21"/>
        <v>11</v>
      </c>
      <c r="Q219">
        <f t="shared" si="22"/>
        <v>11</v>
      </c>
      <c r="R219">
        <f t="shared" si="23"/>
        <v>10</v>
      </c>
    </row>
    <row r="221" spans="1:18" x14ac:dyDescent="0.3">
      <c r="A221" t="s">
        <v>467</v>
      </c>
    </row>
    <row r="223" spans="1:18" x14ac:dyDescent="0.3">
      <c r="A223" t="s">
        <v>1</v>
      </c>
      <c r="B223" t="s">
        <v>2</v>
      </c>
      <c r="D223" t="s">
        <v>3</v>
      </c>
      <c r="F223" t="s">
        <v>4</v>
      </c>
      <c r="G223" t="s">
        <v>5</v>
      </c>
      <c r="H223" t="s">
        <v>6</v>
      </c>
      <c r="I223" t="s">
        <v>7</v>
      </c>
    </row>
    <row r="224" spans="1:18" x14ac:dyDescent="0.3">
      <c r="A224">
        <v>77</v>
      </c>
      <c r="C224" t="s">
        <v>277</v>
      </c>
      <c r="E224" t="s">
        <v>14</v>
      </c>
      <c r="F224" s="1">
        <v>0.79513888888888884</v>
      </c>
      <c r="G224" s="2">
        <v>44361</v>
      </c>
      <c r="H224" t="s">
        <v>285</v>
      </c>
      <c r="K224" t="str">
        <f t="shared" si="18"/>
        <v>6</v>
      </c>
      <c r="L224" t="str">
        <f t="shared" si="19"/>
        <v>14</v>
      </c>
      <c r="N224">
        <f t="shared" si="20"/>
        <v>6</v>
      </c>
      <c r="O224">
        <f t="shared" si="21"/>
        <v>14</v>
      </c>
      <c r="Q224">
        <f t="shared" si="22"/>
        <v>14</v>
      </c>
      <c r="R224">
        <f t="shared" si="23"/>
        <v>6</v>
      </c>
    </row>
    <row r="225" spans="1:18" x14ac:dyDescent="0.3">
      <c r="A225">
        <v>78</v>
      </c>
      <c r="C225" t="s">
        <v>340</v>
      </c>
      <c r="E225" t="s">
        <v>177</v>
      </c>
      <c r="F225" s="1">
        <v>0.8125</v>
      </c>
      <c r="G225" s="2">
        <v>44389</v>
      </c>
      <c r="H225" t="s">
        <v>285</v>
      </c>
      <c r="K225">
        <v>7</v>
      </c>
      <c r="L225" t="str">
        <f t="shared" si="19"/>
        <v>12</v>
      </c>
      <c r="N225">
        <f t="shared" si="20"/>
        <v>7</v>
      </c>
      <c r="O225">
        <f t="shared" si="21"/>
        <v>12</v>
      </c>
      <c r="Q225">
        <f t="shared" si="22"/>
        <v>12</v>
      </c>
      <c r="R225">
        <f t="shared" si="23"/>
        <v>7</v>
      </c>
    </row>
    <row r="226" spans="1:18" x14ac:dyDescent="0.3">
      <c r="A226">
        <v>79</v>
      </c>
      <c r="C226" t="s">
        <v>211</v>
      </c>
      <c r="E226" t="s">
        <v>233</v>
      </c>
      <c r="F226" s="1">
        <v>0.8125</v>
      </c>
      <c r="G226" t="s">
        <v>303</v>
      </c>
      <c r="H226" t="s">
        <v>285</v>
      </c>
      <c r="K226" t="str">
        <f t="shared" si="18"/>
        <v>13</v>
      </c>
      <c r="L226" t="str">
        <f t="shared" si="19"/>
        <v>9</v>
      </c>
      <c r="N226">
        <f t="shared" si="20"/>
        <v>13</v>
      </c>
      <c r="O226">
        <f t="shared" si="21"/>
        <v>9</v>
      </c>
      <c r="Q226">
        <f t="shared" si="22"/>
        <v>13</v>
      </c>
      <c r="R226">
        <f t="shared" si="23"/>
        <v>9</v>
      </c>
    </row>
    <row r="227" spans="1:18" x14ac:dyDescent="0.3">
      <c r="A227">
        <v>80</v>
      </c>
      <c r="C227" t="s">
        <v>176</v>
      </c>
      <c r="E227" t="s">
        <v>126</v>
      </c>
      <c r="F227" s="1">
        <v>0.875</v>
      </c>
      <c r="G227" t="s">
        <v>908</v>
      </c>
      <c r="H227" t="s">
        <v>285</v>
      </c>
      <c r="K227" t="str">
        <f t="shared" si="18"/>
        <v>17</v>
      </c>
      <c r="L227" t="str">
        <f t="shared" si="19"/>
        <v>18</v>
      </c>
      <c r="N227">
        <f t="shared" si="20"/>
        <v>17</v>
      </c>
      <c r="O227">
        <f t="shared" si="21"/>
        <v>18</v>
      </c>
      <c r="Q227">
        <f t="shared" si="22"/>
        <v>18</v>
      </c>
      <c r="R227">
        <f t="shared" si="23"/>
        <v>17</v>
      </c>
    </row>
    <row r="229" spans="1:18" x14ac:dyDescent="0.3">
      <c r="A229" t="s">
        <v>468</v>
      </c>
    </row>
    <row r="231" spans="1:18" x14ac:dyDescent="0.3">
      <c r="A231" t="s">
        <v>1</v>
      </c>
      <c r="B231" t="s">
        <v>2</v>
      </c>
      <c r="D231" t="s">
        <v>3</v>
      </c>
      <c r="F231" t="s">
        <v>4</v>
      </c>
      <c r="G231" t="s">
        <v>5</v>
      </c>
      <c r="H231" t="s">
        <v>6</v>
      </c>
      <c r="I231" t="s">
        <v>7</v>
      </c>
    </row>
    <row r="232" spans="1:18" x14ac:dyDescent="0.3">
      <c r="A232">
        <v>81</v>
      </c>
      <c r="C232" t="s">
        <v>112</v>
      </c>
      <c r="E232" t="s">
        <v>79</v>
      </c>
      <c r="F232" s="1">
        <v>0.75</v>
      </c>
      <c r="G232" s="2">
        <v>44477</v>
      </c>
      <c r="H232" t="s">
        <v>285</v>
      </c>
      <c r="K232" t="str">
        <f t="shared" si="18"/>
        <v>10</v>
      </c>
      <c r="L232">
        <v>8</v>
      </c>
      <c r="N232">
        <f t="shared" si="20"/>
        <v>10</v>
      </c>
      <c r="O232">
        <f t="shared" si="21"/>
        <v>8</v>
      </c>
      <c r="Q232">
        <f t="shared" si="22"/>
        <v>10</v>
      </c>
      <c r="R232">
        <f t="shared" si="23"/>
        <v>8</v>
      </c>
    </row>
    <row r="235" spans="1:18" ht="18" x14ac:dyDescent="0.35">
      <c r="A235" s="5" t="s">
        <v>681</v>
      </c>
    </row>
    <row r="237" spans="1:18" x14ac:dyDescent="0.3">
      <c r="A237" t="s">
        <v>715</v>
      </c>
    </row>
    <row r="239" spans="1:18" x14ac:dyDescent="0.3">
      <c r="A239" t="s">
        <v>1</v>
      </c>
      <c r="B239" t="s">
        <v>2</v>
      </c>
      <c r="D239" t="s">
        <v>3</v>
      </c>
      <c r="F239" t="s">
        <v>4</v>
      </c>
      <c r="G239" t="s">
        <v>5</v>
      </c>
      <c r="H239" t="s">
        <v>6</v>
      </c>
      <c r="I239" t="s">
        <v>7</v>
      </c>
    </row>
    <row r="240" spans="1:18" x14ac:dyDescent="0.3">
      <c r="A240" t="s">
        <v>716</v>
      </c>
      <c r="C240" t="s">
        <v>193</v>
      </c>
      <c r="E240" t="s">
        <v>281</v>
      </c>
      <c r="F240" s="1">
        <v>0.79166666666666663</v>
      </c>
      <c r="G240" t="s">
        <v>906</v>
      </c>
      <c r="H240" t="s">
        <v>285</v>
      </c>
      <c r="K240" t="str">
        <f t="shared" si="18"/>
        <v>13</v>
      </c>
      <c r="L240">
        <v>14</v>
      </c>
      <c r="N240">
        <f t="shared" si="20"/>
        <v>13</v>
      </c>
      <c r="O240">
        <f t="shared" si="21"/>
        <v>14</v>
      </c>
      <c r="Q240">
        <f t="shared" si="22"/>
        <v>14</v>
      </c>
      <c r="R240">
        <f t="shared" si="23"/>
        <v>13</v>
      </c>
    </row>
    <row r="242" spans="1:18" x14ac:dyDescent="0.3">
      <c r="A242" t="s">
        <v>685</v>
      </c>
    </row>
    <row r="244" spans="1:18" x14ac:dyDescent="0.3">
      <c r="A244" t="s">
        <v>1</v>
      </c>
      <c r="B244" t="s">
        <v>2</v>
      </c>
      <c r="D244" t="s">
        <v>3</v>
      </c>
      <c r="F244" t="s">
        <v>4</v>
      </c>
      <c r="G244" t="s">
        <v>5</v>
      </c>
      <c r="H244" t="s">
        <v>6</v>
      </c>
      <c r="I244" t="s">
        <v>7</v>
      </c>
    </row>
    <row r="245" spans="1:18" x14ac:dyDescent="0.3">
      <c r="A245" t="s">
        <v>717</v>
      </c>
      <c r="C245" t="s">
        <v>191</v>
      </c>
      <c r="E245" t="s">
        <v>100</v>
      </c>
      <c r="F245" s="1">
        <v>0.875</v>
      </c>
      <c r="G245" t="s">
        <v>151</v>
      </c>
      <c r="H245" t="s">
        <v>285</v>
      </c>
      <c r="K245" t="str">
        <f t="shared" si="18"/>
        <v>11</v>
      </c>
      <c r="L245" t="str">
        <f t="shared" si="19"/>
        <v>10</v>
      </c>
      <c r="N245">
        <f t="shared" si="20"/>
        <v>11</v>
      </c>
      <c r="O245">
        <f t="shared" si="21"/>
        <v>10</v>
      </c>
      <c r="Q245">
        <f t="shared" si="22"/>
        <v>11</v>
      </c>
      <c r="R245">
        <f t="shared" si="23"/>
        <v>10</v>
      </c>
    </row>
    <row r="247" spans="1:18" x14ac:dyDescent="0.3">
      <c r="A247" t="s">
        <v>718</v>
      </c>
    </row>
    <row r="249" spans="1:18" x14ac:dyDescent="0.3">
      <c r="A249" t="s">
        <v>1</v>
      </c>
      <c r="B249" t="s">
        <v>2</v>
      </c>
      <c r="D249" t="s">
        <v>3</v>
      </c>
      <c r="F249" t="s">
        <v>4</v>
      </c>
      <c r="G249" t="s">
        <v>5</v>
      </c>
      <c r="H249" t="s">
        <v>6</v>
      </c>
      <c r="I249" t="s">
        <v>7</v>
      </c>
    </row>
    <row r="250" spans="1:18" x14ac:dyDescent="0.3">
      <c r="A250" t="s">
        <v>719</v>
      </c>
      <c r="C250" t="s">
        <v>115</v>
      </c>
      <c r="E250" t="s">
        <v>194</v>
      </c>
      <c r="F250" s="1">
        <v>0.875</v>
      </c>
      <c r="G250" t="s">
        <v>68</v>
      </c>
      <c r="H250" t="s">
        <v>285</v>
      </c>
      <c r="K250" t="str">
        <f t="shared" si="18"/>
        <v>16</v>
      </c>
      <c r="L250" t="str">
        <f t="shared" si="19"/>
        <v>10</v>
      </c>
      <c r="N250">
        <f t="shared" si="20"/>
        <v>16</v>
      </c>
      <c r="O250">
        <f t="shared" si="21"/>
        <v>10</v>
      </c>
      <c r="Q250">
        <f t="shared" si="22"/>
        <v>16</v>
      </c>
      <c r="R250">
        <f t="shared" si="23"/>
        <v>10</v>
      </c>
    </row>
    <row r="252" spans="1:18" x14ac:dyDescent="0.3">
      <c r="A252" t="s">
        <v>720</v>
      </c>
    </row>
    <row r="254" spans="1:18" x14ac:dyDescent="0.3">
      <c r="A254" t="s">
        <v>1</v>
      </c>
      <c r="B254" t="s">
        <v>2</v>
      </c>
      <c r="D254" t="s">
        <v>3</v>
      </c>
      <c r="F254" t="s">
        <v>4</v>
      </c>
      <c r="G254" t="s">
        <v>5</v>
      </c>
      <c r="H254" t="s">
        <v>6</v>
      </c>
      <c r="I254" t="s">
        <v>7</v>
      </c>
    </row>
    <row r="255" spans="1:18" x14ac:dyDescent="0.3">
      <c r="A255" t="s">
        <v>721</v>
      </c>
      <c r="C255" t="s">
        <v>103</v>
      </c>
      <c r="E255" t="s">
        <v>92</v>
      </c>
      <c r="F255" s="1">
        <v>0.79166666666666663</v>
      </c>
      <c r="G255" t="s">
        <v>52</v>
      </c>
      <c r="H255" t="s">
        <v>285</v>
      </c>
      <c r="K255" t="str">
        <f t="shared" si="18"/>
        <v>15</v>
      </c>
      <c r="L255">
        <v>10</v>
      </c>
      <c r="N255">
        <f t="shared" si="20"/>
        <v>15</v>
      </c>
      <c r="O255">
        <f t="shared" si="21"/>
        <v>10</v>
      </c>
      <c r="Q255">
        <f t="shared" si="22"/>
        <v>15</v>
      </c>
      <c r="R255">
        <f t="shared" si="23"/>
        <v>10</v>
      </c>
    </row>
    <row r="257" spans="1:18" x14ac:dyDescent="0.3">
      <c r="A257" t="s">
        <v>722</v>
      </c>
    </row>
    <row r="259" spans="1:18" x14ac:dyDescent="0.3">
      <c r="A259" t="s">
        <v>1</v>
      </c>
      <c r="B259" t="s">
        <v>2</v>
      </c>
      <c r="D259" t="s">
        <v>3</v>
      </c>
      <c r="F259" t="s">
        <v>4</v>
      </c>
      <c r="G259" t="s">
        <v>5</v>
      </c>
      <c r="H259" t="s">
        <v>6</v>
      </c>
      <c r="I259" t="s">
        <v>7</v>
      </c>
    </row>
    <row r="260" spans="1:18" x14ac:dyDescent="0.3">
      <c r="A260" t="s">
        <v>723</v>
      </c>
      <c r="C260" t="s">
        <v>379</v>
      </c>
      <c r="E260" t="s">
        <v>339</v>
      </c>
      <c r="F260" s="1">
        <v>0.8125</v>
      </c>
      <c r="G260" t="s">
        <v>724</v>
      </c>
      <c r="H260" t="s">
        <v>285</v>
      </c>
      <c r="K260">
        <v>15</v>
      </c>
      <c r="L260" t="str">
        <f t="shared" si="19"/>
        <v>20</v>
      </c>
      <c r="N260">
        <f t="shared" si="20"/>
        <v>15</v>
      </c>
      <c r="O260">
        <f t="shared" si="21"/>
        <v>20</v>
      </c>
      <c r="Q260">
        <f t="shared" si="22"/>
        <v>20</v>
      </c>
      <c r="R260">
        <f t="shared" si="23"/>
        <v>15</v>
      </c>
    </row>
    <row r="261" spans="1:18" x14ac:dyDescent="0.3">
      <c r="A261" t="s">
        <v>725</v>
      </c>
      <c r="C261" t="s">
        <v>184</v>
      </c>
      <c r="E261" t="s">
        <v>70</v>
      </c>
      <c r="F261" s="1">
        <v>0.89583333333333337</v>
      </c>
      <c r="G261" s="2">
        <v>44451</v>
      </c>
      <c r="H261" t="s">
        <v>285</v>
      </c>
      <c r="K261" t="str">
        <f t="shared" ref="K261:K271" si="24">RIGHT(C261,LEN(C261)-SEARCH(" ", C261))</f>
        <v>9</v>
      </c>
      <c r="L261" t="str">
        <f t="shared" ref="L261:L271" si="25">RIGHT(E261,LEN(E261)-SEARCH(" ", E261))</f>
        <v>12</v>
      </c>
      <c r="N261">
        <f t="shared" ref="N261:N271" si="26">_xlfn.NUMBERVALUE(K261)</f>
        <v>9</v>
      </c>
      <c r="O261">
        <f t="shared" ref="O261:O271" si="27">_xlfn.NUMBERVALUE(L261)</f>
        <v>12</v>
      </c>
      <c r="Q261">
        <f t="shared" ref="Q261:Q271" si="28">MAX(N261:O261)</f>
        <v>12</v>
      </c>
      <c r="R261">
        <f t="shared" ref="R261:R271" si="29">MIN(N261:O261)</f>
        <v>9</v>
      </c>
    </row>
    <row r="263" spans="1:18" x14ac:dyDescent="0.3">
      <c r="A263" t="s">
        <v>726</v>
      </c>
    </row>
    <row r="265" spans="1:18" x14ac:dyDescent="0.3">
      <c r="A265" t="s">
        <v>1</v>
      </c>
      <c r="B265" t="s">
        <v>2</v>
      </c>
      <c r="D265" t="s">
        <v>3</v>
      </c>
      <c r="F265" t="s">
        <v>4</v>
      </c>
      <c r="G265" t="s">
        <v>5</v>
      </c>
      <c r="H265" t="s">
        <v>6</v>
      </c>
      <c r="I265" t="s">
        <v>7</v>
      </c>
    </row>
    <row r="266" spans="1:18" x14ac:dyDescent="0.3">
      <c r="A266" t="s">
        <v>727</v>
      </c>
      <c r="C266" t="s">
        <v>53</v>
      </c>
      <c r="E266" t="s">
        <v>113</v>
      </c>
      <c r="F266" s="1">
        <v>0.8125</v>
      </c>
      <c r="G266" s="2">
        <v>44509</v>
      </c>
      <c r="H266" t="s">
        <v>285</v>
      </c>
      <c r="K266" t="str">
        <f t="shared" si="24"/>
        <v>11</v>
      </c>
      <c r="L266" t="str">
        <f t="shared" si="25"/>
        <v>9</v>
      </c>
      <c r="N266">
        <f t="shared" si="26"/>
        <v>11</v>
      </c>
      <c r="O266">
        <f t="shared" si="27"/>
        <v>9</v>
      </c>
      <c r="Q266">
        <f t="shared" si="28"/>
        <v>11</v>
      </c>
      <c r="R266">
        <f t="shared" si="29"/>
        <v>9</v>
      </c>
    </row>
    <row r="268" spans="1:18" x14ac:dyDescent="0.3">
      <c r="A268" t="s">
        <v>728</v>
      </c>
    </row>
    <row r="270" spans="1:18" x14ac:dyDescent="0.3">
      <c r="A270" t="s">
        <v>1</v>
      </c>
      <c r="B270" t="s">
        <v>2</v>
      </c>
      <c r="D270" t="s">
        <v>3</v>
      </c>
      <c r="F270" t="s">
        <v>4</v>
      </c>
      <c r="G270" t="s">
        <v>5</v>
      </c>
      <c r="H270" t="s">
        <v>6</v>
      </c>
      <c r="I270" t="s">
        <v>7</v>
      </c>
    </row>
    <row r="271" spans="1:18" x14ac:dyDescent="0.3">
      <c r="A271" t="s">
        <v>729</v>
      </c>
      <c r="C271" t="s">
        <v>51</v>
      </c>
      <c r="E271" t="s">
        <v>53</v>
      </c>
      <c r="F271" s="1">
        <v>0.875</v>
      </c>
      <c r="G271" s="2">
        <v>44480</v>
      </c>
      <c r="H271" t="s">
        <v>285</v>
      </c>
      <c r="K271" t="str">
        <f t="shared" si="24"/>
        <v>10</v>
      </c>
      <c r="L271" t="str">
        <f t="shared" si="25"/>
        <v>11</v>
      </c>
      <c r="N271">
        <f t="shared" si="26"/>
        <v>10</v>
      </c>
      <c r="O271">
        <f t="shared" si="27"/>
        <v>11</v>
      </c>
      <c r="Q271">
        <f t="shared" si="28"/>
        <v>11</v>
      </c>
      <c r="R271">
        <f t="shared" si="29"/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87FE-3F1D-47BD-9293-19FDB07B2AD6}">
  <dimension ref="A1:R273"/>
  <sheetViews>
    <sheetView topLeftCell="A231" workbookViewId="0">
      <selection activeCell="E265" sqref="E265"/>
    </sheetView>
  </sheetViews>
  <sheetFormatPr defaultRowHeight="14.4" x14ac:dyDescent="0.3"/>
  <cols>
    <col min="1" max="1" width="10.77734375" bestFit="1" customWidth="1"/>
    <col min="2" max="2" width="6.21875" bestFit="1" customWidth="1"/>
    <col min="3" max="3" width="14.6640625" bestFit="1" customWidth="1"/>
    <col min="4" max="4" width="6.21875" bestFit="1" customWidth="1"/>
    <col min="5" max="5" width="14.6640625" bestFit="1" customWidth="1"/>
    <col min="6" max="6" width="8.6640625" bestFit="1" customWidth="1"/>
    <col min="7" max="7" width="9.33203125" bestFit="1" customWidth="1"/>
    <col min="8" max="8" width="26.109375" bestFit="1" customWidth="1"/>
    <col min="9" max="9" width="3.21875" bestFit="1" customWidth="1"/>
  </cols>
  <sheetData>
    <row r="1" spans="1:18" x14ac:dyDescent="0.3">
      <c r="A1" t="s">
        <v>469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254</v>
      </c>
      <c r="E4" t="s">
        <v>20</v>
      </c>
      <c r="F4" s="1">
        <v>0.79166666666666663</v>
      </c>
      <c r="G4" s="2">
        <v>44420</v>
      </c>
      <c r="H4" t="s">
        <v>285</v>
      </c>
      <c r="K4" t="str">
        <f>RIGHT(C4,LEN(C4)-SEARCH(" ", C4))</f>
        <v>8</v>
      </c>
      <c r="L4">
        <v>12</v>
      </c>
      <c r="N4">
        <f>_xlfn.NUMBERVALUE(K4)</f>
        <v>8</v>
      </c>
      <c r="O4">
        <f>_xlfn.NUMBERVALUE(L4)</f>
        <v>12</v>
      </c>
      <c r="Q4">
        <f>MAX(N4:O4)</f>
        <v>12</v>
      </c>
      <c r="R4">
        <f>MIN(N4:O4)</f>
        <v>8</v>
      </c>
    </row>
    <row r="6" spans="1:18" x14ac:dyDescent="0.3">
      <c r="A6" t="s">
        <v>470</v>
      </c>
    </row>
    <row r="8" spans="1:18" x14ac:dyDescent="0.3">
      <c r="A8" t="s">
        <v>1</v>
      </c>
      <c r="B8" t="s">
        <v>2</v>
      </c>
      <c r="D8" t="s">
        <v>3</v>
      </c>
      <c r="F8" t="s">
        <v>4</v>
      </c>
      <c r="G8" t="s">
        <v>5</v>
      </c>
      <c r="H8" t="s">
        <v>6</v>
      </c>
      <c r="I8" t="s">
        <v>7</v>
      </c>
    </row>
    <row r="9" spans="1:18" x14ac:dyDescent="0.3">
      <c r="A9">
        <v>2</v>
      </c>
      <c r="C9" t="s">
        <v>471</v>
      </c>
      <c r="E9" t="s">
        <v>113</v>
      </c>
      <c r="F9" s="1">
        <v>0.8125</v>
      </c>
      <c r="G9" s="2">
        <v>44417</v>
      </c>
      <c r="H9" t="s">
        <v>285</v>
      </c>
      <c r="K9" t="str">
        <f t="shared" ref="K9:K67" si="0">RIGHT(C9,LEN(C9)-SEARCH(" ", C9))</f>
        <v>8</v>
      </c>
      <c r="L9" t="str">
        <f t="shared" ref="L9:L67" si="1">RIGHT(E9,LEN(E9)-SEARCH(" ", E9))</f>
        <v>9</v>
      </c>
      <c r="N9">
        <f t="shared" ref="N9:N67" si="2">_xlfn.NUMBERVALUE(K9)</f>
        <v>8</v>
      </c>
      <c r="O9">
        <f t="shared" ref="O9:O67" si="3">_xlfn.NUMBERVALUE(L9)</f>
        <v>9</v>
      </c>
      <c r="Q9">
        <f t="shared" ref="Q9:Q67" si="4">MAX(N9:O9)</f>
        <v>9</v>
      </c>
      <c r="R9">
        <f t="shared" ref="R9:R67" si="5">MIN(N9:O9)</f>
        <v>8</v>
      </c>
    </row>
    <row r="10" spans="1:18" x14ac:dyDescent="0.3">
      <c r="A10">
        <v>3</v>
      </c>
      <c r="C10" t="s">
        <v>30</v>
      </c>
      <c r="E10" t="s">
        <v>34</v>
      </c>
      <c r="F10" s="1">
        <v>0.8125</v>
      </c>
      <c r="G10" t="s">
        <v>134</v>
      </c>
      <c r="H10" t="s">
        <v>285</v>
      </c>
      <c r="K10" t="str">
        <f t="shared" si="0"/>
        <v>13</v>
      </c>
      <c r="L10" t="str">
        <f t="shared" si="1"/>
        <v>12</v>
      </c>
      <c r="N10">
        <f t="shared" si="2"/>
        <v>13</v>
      </c>
      <c r="O10">
        <f t="shared" si="3"/>
        <v>12</v>
      </c>
      <c r="Q10">
        <f t="shared" si="4"/>
        <v>13</v>
      </c>
      <c r="R10">
        <f t="shared" si="5"/>
        <v>12</v>
      </c>
    </row>
    <row r="11" spans="1:18" x14ac:dyDescent="0.3">
      <c r="A11">
        <v>4</v>
      </c>
      <c r="C11" t="s">
        <v>472</v>
      </c>
      <c r="E11" t="s">
        <v>473</v>
      </c>
      <c r="F11" s="1">
        <v>0.83333333333333337</v>
      </c>
      <c r="G11" t="s">
        <v>474</v>
      </c>
      <c r="H11" t="s">
        <v>285</v>
      </c>
      <c r="K11" t="str">
        <f t="shared" si="0"/>
        <v>20</v>
      </c>
      <c r="L11" t="str">
        <f t="shared" si="1"/>
        <v>13</v>
      </c>
      <c r="N11">
        <f t="shared" si="2"/>
        <v>20</v>
      </c>
      <c r="O11">
        <f t="shared" si="3"/>
        <v>13</v>
      </c>
      <c r="Q11">
        <f t="shared" si="4"/>
        <v>20</v>
      </c>
      <c r="R11">
        <f t="shared" si="5"/>
        <v>13</v>
      </c>
    </row>
    <row r="12" spans="1:18" x14ac:dyDescent="0.3">
      <c r="A12">
        <v>5</v>
      </c>
      <c r="C12" t="s">
        <v>475</v>
      </c>
      <c r="E12" t="s">
        <v>179</v>
      </c>
      <c r="F12" s="1">
        <v>0.875</v>
      </c>
      <c r="G12" t="s">
        <v>368</v>
      </c>
      <c r="H12" t="s">
        <v>285</v>
      </c>
      <c r="K12" t="str">
        <f t="shared" si="0"/>
        <v>18</v>
      </c>
      <c r="L12" t="str">
        <f t="shared" si="1"/>
        <v>14</v>
      </c>
      <c r="N12">
        <f t="shared" si="2"/>
        <v>18</v>
      </c>
      <c r="O12">
        <f t="shared" si="3"/>
        <v>14</v>
      </c>
      <c r="Q12">
        <f t="shared" si="4"/>
        <v>18</v>
      </c>
      <c r="R12">
        <f t="shared" si="5"/>
        <v>14</v>
      </c>
    </row>
    <row r="14" spans="1:18" x14ac:dyDescent="0.3">
      <c r="A14" t="s">
        <v>476</v>
      </c>
    </row>
    <row r="16" spans="1:18" x14ac:dyDescent="0.3">
      <c r="A16" t="s">
        <v>1</v>
      </c>
      <c r="B16" t="s">
        <v>2</v>
      </c>
      <c r="D16" t="s">
        <v>3</v>
      </c>
      <c r="F16" t="s">
        <v>4</v>
      </c>
      <c r="G16" t="s">
        <v>5</v>
      </c>
      <c r="H16" t="s">
        <v>6</v>
      </c>
      <c r="I16" t="s">
        <v>7</v>
      </c>
    </row>
    <row r="17" spans="1:18" x14ac:dyDescent="0.3">
      <c r="A17">
        <v>6</v>
      </c>
      <c r="C17" t="s">
        <v>124</v>
      </c>
      <c r="E17" t="s">
        <v>231</v>
      </c>
      <c r="F17" s="1">
        <v>0.79166666666666663</v>
      </c>
      <c r="G17" s="2">
        <v>44394</v>
      </c>
      <c r="H17" t="s">
        <v>285</v>
      </c>
    </row>
    <row r="18" spans="1:18" x14ac:dyDescent="0.3">
      <c r="A18">
        <v>7</v>
      </c>
      <c r="C18" t="s">
        <v>40</v>
      </c>
      <c r="E18" t="s">
        <v>477</v>
      </c>
      <c r="F18" s="1">
        <v>0.875</v>
      </c>
      <c r="G18" t="s">
        <v>889</v>
      </c>
      <c r="H18" t="s">
        <v>285</v>
      </c>
      <c r="K18" t="str">
        <f t="shared" si="0"/>
        <v>16</v>
      </c>
      <c r="L18" t="str">
        <f t="shared" si="1"/>
        <v>17</v>
      </c>
      <c r="N18">
        <f t="shared" si="2"/>
        <v>16</v>
      </c>
      <c r="O18">
        <f t="shared" si="3"/>
        <v>17</v>
      </c>
      <c r="Q18">
        <f t="shared" si="4"/>
        <v>17</v>
      </c>
      <c r="R18">
        <f t="shared" si="5"/>
        <v>16</v>
      </c>
    </row>
    <row r="19" spans="1:18" x14ac:dyDescent="0.3">
      <c r="A19">
        <v>8</v>
      </c>
      <c r="C19" t="s">
        <v>478</v>
      </c>
      <c r="E19" t="s">
        <v>479</v>
      </c>
      <c r="F19" s="1">
        <v>0.875</v>
      </c>
      <c r="G19" t="s">
        <v>196</v>
      </c>
      <c r="H19" t="s">
        <v>285</v>
      </c>
      <c r="K19" t="str">
        <f t="shared" si="0"/>
        <v>14</v>
      </c>
      <c r="L19" t="str">
        <f t="shared" si="1"/>
        <v>10</v>
      </c>
      <c r="N19">
        <f t="shared" si="2"/>
        <v>14</v>
      </c>
      <c r="O19">
        <f t="shared" si="3"/>
        <v>10</v>
      </c>
      <c r="Q19">
        <f t="shared" si="4"/>
        <v>14</v>
      </c>
      <c r="R19">
        <f t="shared" si="5"/>
        <v>10</v>
      </c>
    </row>
    <row r="20" spans="1:18" x14ac:dyDescent="0.3">
      <c r="A20">
        <v>9</v>
      </c>
      <c r="C20" t="s">
        <v>300</v>
      </c>
      <c r="E20" t="s">
        <v>111</v>
      </c>
      <c r="F20" s="1">
        <v>0.9375</v>
      </c>
      <c r="G20" t="s">
        <v>480</v>
      </c>
      <c r="H20" t="s">
        <v>285</v>
      </c>
      <c r="K20" t="str">
        <f t="shared" si="0"/>
        <v>20</v>
      </c>
      <c r="L20" t="str">
        <f t="shared" si="1"/>
        <v>11</v>
      </c>
      <c r="N20">
        <f t="shared" si="2"/>
        <v>20</v>
      </c>
      <c r="O20">
        <f t="shared" si="3"/>
        <v>11</v>
      </c>
      <c r="Q20">
        <f t="shared" si="4"/>
        <v>20</v>
      </c>
      <c r="R20">
        <f t="shared" si="5"/>
        <v>11</v>
      </c>
    </row>
    <row r="22" spans="1:18" x14ac:dyDescent="0.3">
      <c r="A22" t="s">
        <v>481</v>
      </c>
    </row>
    <row r="24" spans="1:18" x14ac:dyDescent="0.3">
      <c r="A24" t="s">
        <v>1</v>
      </c>
      <c r="B24" t="s">
        <v>2</v>
      </c>
      <c r="D24" t="s">
        <v>3</v>
      </c>
      <c r="F24" t="s">
        <v>4</v>
      </c>
      <c r="G24" t="s">
        <v>5</v>
      </c>
      <c r="H24" t="s">
        <v>6</v>
      </c>
      <c r="I24" t="s">
        <v>7</v>
      </c>
    </row>
    <row r="25" spans="1:18" x14ac:dyDescent="0.3">
      <c r="A25">
        <v>10</v>
      </c>
      <c r="C25" t="s">
        <v>201</v>
      </c>
      <c r="E25" t="s">
        <v>228</v>
      </c>
      <c r="F25" s="1">
        <v>0.91666666666666663</v>
      </c>
      <c r="G25" t="s">
        <v>482</v>
      </c>
      <c r="H25" t="s">
        <v>285</v>
      </c>
      <c r="K25" t="str">
        <f t="shared" si="0"/>
        <v>14</v>
      </c>
      <c r="L25" t="str">
        <f t="shared" si="1"/>
        <v>13</v>
      </c>
      <c r="N25">
        <f t="shared" si="2"/>
        <v>14</v>
      </c>
      <c r="O25">
        <f t="shared" si="3"/>
        <v>13</v>
      </c>
      <c r="Q25">
        <f t="shared" si="4"/>
        <v>14</v>
      </c>
      <c r="R25">
        <f t="shared" si="5"/>
        <v>13</v>
      </c>
    </row>
    <row r="27" spans="1:18" x14ac:dyDescent="0.3">
      <c r="A27" t="s">
        <v>483</v>
      </c>
    </row>
    <row r="29" spans="1:18" x14ac:dyDescent="0.3">
      <c r="A29" t="s">
        <v>1</v>
      </c>
      <c r="B29" t="s">
        <v>2</v>
      </c>
      <c r="D29" t="s">
        <v>3</v>
      </c>
      <c r="F29" t="s">
        <v>4</v>
      </c>
      <c r="G29" t="s">
        <v>5</v>
      </c>
      <c r="H29" t="s">
        <v>6</v>
      </c>
      <c r="I29" t="s">
        <v>7</v>
      </c>
    </row>
    <row r="30" spans="1:18" x14ac:dyDescent="0.3">
      <c r="A30">
        <v>11</v>
      </c>
      <c r="C30" t="s">
        <v>262</v>
      </c>
      <c r="E30" t="s">
        <v>30</v>
      </c>
      <c r="F30" s="1">
        <v>0.8125</v>
      </c>
      <c r="G30" s="2">
        <v>44513</v>
      </c>
      <c r="H30" t="s">
        <v>285</v>
      </c>
      <c r="K30" t="str">
        <f t="shared" si="0"/>
        <v>11</v>
      </c>
      <c r="L30" t="str">
        <f t="shared" si="1"/>
        <v>13</v>
      </c>
      <c r="N30">
        <f t="shared" si="2"/>
        <v>11</v>
      </c>
      <c r="O30">
        <f t="shared" si="3"/>
        <v>13</v>
      </c>
      <c r="Q30">
        <f t="shared" si="4"/>
        <v>13</v>
      </c>
      <c r="R30">
        <f t="shared" si="5"/>
        <v>11</v>
      </c>
    </row>
    <row r="32" spans="1:18" x14ac:dyDescent="0.3">
      <c r="A32" t="s">
        <v>484</v>
      </c>
    </row>
    <row r="34" spans="1:18" x14ac:dyDescent="0.3">
      <c r="A34" t="s">
        <v>1</v>
      </c>
      <c r="B34" t="s">
        <v>2</v>
      </c>
      <c r="D34" t="s">
        <v>3</v>
      </c>
      <c r="F34" t="s">
        <v>4</v>
      </c>
      <c r="G34" t="s">
        <v>5</v>
      </c>
      <c r="H34" t="s">
        <v>6</v>
      </c>
      <c r="I34" t="s">
        <v>7</v>
      </c>
    </row>
    <row r="35" spans="1:18" x14ac:dyDescent="0.3">
      <c r="A35">
        <v>12</v>
      </c>
      <c r="C35" t="s">
        <v>485</v>
      </c>
      <c r="E35" t="s">
        <v>200</v>
      </c>
      <c r="F35" s="1">
        <v>0.79166666666666663</v>
      </c>
      <c r="G35" t="s">
        <v>486</v>
      </c>
      <c r="H35" t="s">
        <v>285</v>
      </c>
    </row>
    <row r="36" spans="1:18" x14ac:dyDescent="0.3">
      <c r="A36">
        <v>13</v>
      </c>
      <c r="C36" t="s">
        <v>253</v>
      </c>
      <c r="E36" t="s">
        <v>149</v>
      </c>
      <c r="F36" s="1">
        <v>0.8125</v>
      </c>
      <c r="G36" s="2">
        <v>44355</v>
      </c>
      <c r="H36" t="s">
        <v>285</v>
      </c>
      <c r="K36" t="str">
        <f t="shared" si="0"/>
        <v>6</v>
      </c>
      <c r="L36" t="str">
        <f t="shared" si="1"/>
        <v>8</v>
      </c>
      <c r="N36">
        <f t="shared" si="2"/>
        <v>6</v>
      </c>
      <c r="O36">
        <f t="shared" si="3"/>
        <v>8</v>
      </c>
      <c r="Q36">
        <f t="shared" si="4"/>
        <v>8</v>
      </c>
      <c r="R36">
        <f t="shared" si="5"/>
        <v>6</v>
      </c>
    </row>
    <row r="37" spans="1:18" x14ac:dyDescent="0.3">
      <c r="A37">
        <v>14</v>
      </c>
      <c r="C37" t="s">
        <v>487</v>
      </c>
      <c r="E37" t="s">
        <v>218</v>
      </c>
      <c r="F37" s="1">
        <v>0.875</v>
      </c>
      <c r="G37" t="s">
        <v>315</v>
      </c>
      <c r="H37" t="s">
        <v>285</v>
      </c>
      <c r="K37" t="str">
        <f t="shared" si="0"/>
        <v>16</v>
      </c>
      <c r="L37" t="str">
        <f t="shared" si="1"/>
        <v>8</v>
      </c>
      <c r="N37">
        <f t="shared" si="2"/>
        <v>16</v>
      </c>
      <c r="O37">
        <f t="shared" si="3"/>
        <v>8</v>
      </c>
      <c r="Q37">
        <f t="shared" si="4"/>
        <v>16</v>
      </c>
      <c r="R37">
        <f t="shared" si="5"/>
        <v>8</v>
      </c>
    </row>
    <row r="38" spans="1:18" x14ac:dyDescent="0.3">
      <c r="A38">
        <v>15</v>
      </c>
      <c r="C38" t="s">
        <v>61</v>
      </c>
      <c r="E38" t="s">
        <v>472</v>
      </c>
      <c r="F38" s="1">
        <v>0.875</v>
      </c>
      <c r="G38" s="2">
        <v>44459</v>
      </c>
      <c r="H38" t="s">
        <v>285</v>
      </c>
      <c r="K38" t="str">
        <f t="shared" si="0"/>
        <v>9</v>
      </c>
      <c r="L38" t="str">
        <f t="shared" si="1"/>
        <v>20</v>
      </c>
      <c r="N38">
        <f t="shared" si="2"/>
        <v>9</v>
      </c>
      <c r="O38">
        <f t="shared" si="3"/>
        <v>20</v>
      </c>
      <c r="Q38">
        <f t="shared" si="4"/>
        <v>20</v>
      </c>
      <c r="R38">
        <f t="shared" si="5"/>
        <v>9</v>
      </c>
    </row>
    <row r="40" spans="1:18" x14ac:dyDescent="0.3">
      <c r="A40" t="s">
        <v>488</v>
      </c>
    </row>
    <row r="42" spans="1:18" x14ac:dyDescent="0.3">
      <c r="A42" t="s">
        <v>1</v>
      </c>
      <c r="B42" t="s">
        <v>2</v>
      </c>
      <c r="D42" t="s">
        <v>3</v>
      </c>
      <c r="F42" t="s">
        <v>4</v>
      </c>
      <c r="G42" t="s">
        <v>5</v>
      </c>
      <c r="H42" t="s">
        <v>6</v>
      </c>
      <c r="I42" t="s">
        <v>7</v>
      </c>
    </row>
    <row r="43" spans="1:18" x14ac:dyDescent="0.3">
      <c r="A43">
        <v>16</v>
      </c>
      <c r="C43" t="s">
        <v>489</v>
      </c>
      <c r="E43" t="s">
        <v>103</v>
      </c>
      <c r="F43" s="1">
        <v>0.8125</v>
      </c>
      <c r="G43" s="2">
        <v>44545</v>
      </c>
      <c r="H43" t="s">
        <v>285</v>
      </c>
      <c r="K43" t="str">
        <f t="shared" si="0"/>
        <v>12</v>
      </c>
      <c r="L43" t="str">
        <f t="shared" si="1"/>
        <v>15</v>
      </c>
      <c r="N43">
        <f t="shared" si="2"/>
        <v>12</v>
      </c>
      <c r="O43">
        <f t="shared" si="3"/>
        <v>15</v>
      </c>
      <c r="Q43">
        <f t="shared" si="4"/>
        <v>15</v>
      </c>
      <c r="R43">
        <f t="shared" si="5"/>
        <v>12</v>
      </c>
    </row>
    <row r="44" spans="1:18" x14ac:dyDescent="0.3">
      <c r="A44">
        <v>17</v>
      </c>
      <c r="C44" t="s">
        <v>140</v>
      </c>
      <c r="E44" t="s">
        <v>490</v>
      </c>
      <c r="F44" s="1">
        <v>0.89583333333333337</v>
      </c>
      <c r="G44" s="2">
        <v>44457</v>
      </c>
      <c r="H44" t="s">
        <v>285</v>
      </c>
      <c r="K44">
        <v>9</v>
      </c>
      <c r="L44" t="str">
        <f t="shared" si="1"/>
        <v>18</v>
      </c>
      <c r="N44">
        <f t="shared" si="2"/>
        <v>9</v>
      </c>
      <c r="O44">
        <f t="shared" si="3"/>
        <v>18</v>
      </c>
      <c r="Q44">
        <f t="shared" si="4"/>
        <v>18</v>
      </c>
      <c r="R44">
        <f t="shared" si="5"/>
        <v>9</v>
      </c>
    </row>
    <row r="46" spans="1:18" x14ac:dyDescent="0.3">
      <c r="A46" t="s">
        <v>491</v>
      </c>
    </row>
    <row r="48" spans="1:18" x14ac:dyDescent="0.3">
      <c r="A48" t="s">
        <v>1</v>
      </c>
      <c r="B48" t="s">
        <v>2</v>
      </c>
      <c r="D48" t="s">
        <v>3</v>
      </c>
      <c r="F48" t="s">
        <v>4</v>
      </c>
      <c r="G48" t="s">
        <v>5</v>
      </c>
      <c r="H48" t="s">
        <v>6</v>
      </c>
      <c r="I48" t="s">
        <v>7</v>
      </c>
    </row>
    <row r="49" spans="1:18" x14ac:dyDescent="0.3">
      <c r="A49">
        <v>18</v>
      </c>
      <c r="C49" t="s">
        <v>191</v>
      </c>
      <c r="E49" t="s">
        <v>96</v>
      </c>
      <c r="F49" s="1">
        <v>0.79166666666666663</v>
      </c>
      <c r="G49" s="2">
        <v>44512</v>
      </c>
      <c r="H49" t="s">
        <v>285</v>
      </c>
    </row>
    <row r="50" spans="1:18" x14ac:dyDescent="0.3">
      <c r="A50">
        <v>19</v>
      </c>
      <c r="C50" t="s">
        <v>262</v>
      </c>
      <c r="E50" t="s">
        <v>291</v>
      </c>
      <c r="F50" s="1">
        <v>0.8125</v>
      </c>
      <c r="G50" s="2">
        <v>44517</v>
      </c>
      <c r="H50" t="s">
        <v>285</v>
      </c>
      <c r="K50" t="str">
        <f t="shared" si="0"/>
        <v>11</v>
      </c>
      <c r="L50" t="str">
        <f t="shared" si="1"/>
        <v>17</v>
      </c>
      <c r="N50">
        <f t="shared" si="2"/>
        <v>11</v>
      </c>
      <c r="O50">
        <f t="shared" si="3"/>
        <v>17</v>
      </c>
      <c r="Q50">
        <f t="shared" si="4"/>
        <v>17</v>
      </c>
      <c r="R50">
        <f t="shared" si="5"/>
        <v>11</v>
      </c>
    </row>
    <row r="51" spans="1:18" x14ac:dyDescent="0.3">
      <c r="A51">
        <v>20</v>
      </c>
      <c r="C51" t="s">
        <v>47</v>
      </c>
      <c r="E51" t="s">
        <v>454</v>
      </c>
      <c r="F51" s="1">
        <v>0.91666666666666663</v>
      </c>
      <c r="G51" t="s">
        <v>213</v>
      </c>
      <c r="H51" t="s">
        <v>285</v>
      </c>
      <c r="K51" t="str">
        <f t="shared" si="0"/>
        <v>13</v>
      </c>
      <c r="L51" t="str">
        <f t="shared" si="1"/>
        <v>16</v>
      </c>
      <c r="N51">
        <f t="shared" si="2"/>
        <v>13</v>
      </c>
      <c r="O51">
        <f t="shared" si="3"/>
        <v>16</v>
      </c>
      <c r="Q51">
        <f t="shared" si="4"/>
        <v>16</v>
      </c>
      <c r="R51">
        <f t="shared" si="5"/>
        <v>13</v>
      </c>
    </row>
    <row r="53" spans="1:18" x14ac:dyDescent="0.3">
      <c r="A53" t="s">
        <v>492</v>
      </c>
    </row>
    <row r="55" spans="1:18" x14ac:dyDescent="0.3">
      <c r="A55" t="s">
        <v>1</v>
      </c>
      <c r="B55" t="s">
        <v>2</v>
      </c>
      <c r="D55" t="s">
        <v>3</v>
      </c>
      <c r="F55" t="s">
        <v>4</v>
      </c>
      <c r="G55" t="s">
        <v>5</v>
      </c>
      <c r="H55" t="s">
        <v>6</v>
      </c>
      <c r="I55" t="s">
        <v>7</v>
      </c>
    </row>
    <row r="56" spans="1:18" x14ac:dyDescent="0.3">
      <c r="A56">
        <v>21</v>
      </c>
      <c r="C56" t="s">
        <v>143</v>
      </c>
      <c r="E56" t="s">
        <v>493</v>
      </c>
      <c r="F56" s="1">
        <v>0.85416666666666663</v>
      </c>
      <c r="G56" t="s">
        <v>914</v>
      </c>
      <c r="H56" t="s">
        <v>285</v>
      </c>
      <c r="K56" t="str">
        <f t="shared" si="0"/>
        <v>6</v>
      </c>
      <c r="L56" t="str">
        <f t="shared" si="1"/>
        <v>7</v>
      </c>
      <c r="N56">
        <f t="shared" si="2"/>
        <v>6</v>
      </c>
      <c r="O56">
        <f t="shared" si="3"/>
        <v>7</v>
      </c>
      <c r="Q56">
        <f t="shared" si="4"/>
        <v>7</v>
      </c>
      <c r="R56">
        <f t="shared" si="5"/>
        <v>6</v>
      </c>
    </row>
    <row r="58" spans="1:18" x14ac:dyDescent="0.3">
      <c r="A58" t="s">
        <v>494</v>
      </c>
    </row>
    <row r="60" spans="1:18" x14ac:dyDescent="0.3">
      <c r="A60" t="s">
        <v>1</v>
      </c>
      <c r="B60" t="s">
        <v>2</v>
      </c>
      <c r="D60" t="s">
        <v>3</v>
      </c>
      <c r="F60" t="s">
        <v>4</v>
      </c>
      <c r="G60" t="s">
        <v>5</v>
      </c>
      <c r="H60" t="s">
        <v>6</v>
      </c>
      <c r="I60" t="s">
        <v>7</v>
      </c>
    </row>
    <row r="61" spans="1:18" x14ac:dyDescent="0.3">
      <c r="A61">
        <v>22</v>
      </c>
      <c r="C61" t="s">
        <v>103</v>
      </c>
      <c r="E61" t="s">
        <v>179</v>
      </c>
      <c r="F61" s="1">
        <v>0.875</v>
      </c>
      <c r="G61" t="s">
        <v>911</v>
      </c>
      <c r="H61" t="s">
        <v>285</v>
      </c>
      <c r="K61" t="str">
        <f t="shared" si="0"/>
        <v>15</v>
      </c>
      <c r="L61" t="str">
        <f t="shared" si="1"/>
        <v>14</v>
      </c>
      <c r="N61">
        <f t="shared" si="2"/>
        <v>15</v>
      </c>
      <c r="O61">
        <f t="shared" si="3"/>
        <v>14</v>
      </c>
      <c r="Q61">
        <f t="shared" si="4"/>
        <v>15</v>
      </c>
      <c r="R61">
        <f t="shared" si="5"/>
        <v>14</v>
      </c>
    </row>
    <row r="63" spans="1:18" x14ac:dyDescent="0.3">
      <c r="A63" t="s">
        <v>495</v>
      </c>
    </row>
    <row r="65" spans="1:18" x14ac:dyDescent="0.3">
      <c r="A65" t="s">
        <v>1</v>
      </c>
      <c r="B65" t="s">
        <v>2</v>
      </c>
      <c r="D65" t="s">
        <v>3</v>
      </c>
      <c r="F65" t="s">
        <v>4</v>
      </c>
      <c r="G65" t="s">
        <v>5</v>
      </c>
      <c r="H65" t="s">
        <v>6</v>
      </c>
      <c r="I65" t="s">
        <v>7</v>
      </c>
    </row>
    <row r="66" spans="1:18" x14ac:dyDescent="0.3">
      <c r="A66">
        <v>23</v>
      </c>
      <c r="C66" t="s">
        <v>212</v>
      </c>
      <c r="E66" t="s">
        <v>496</v>
      </c>
      <c r="F66" s="1">
        <v>0.85416666666666663</v>
      </c>
      <c r="G66" t="s">
        <v>497</v>
      </c>
      <c r="H66" t="s">
        <v>285</v>
      </c>
      <c r="K66" t="str">
        <f t="shared" si="0"/>
        <v>16</v>
      </c>
      <c r="L66" t="str">
        <f t="shared" si="1"/>
        <v>4</v>
      </c>
      <c r="N66">
        <f t="shared" si="2"/>
        <v>16</v>
      </c>
      <c r="O66">
        <f t="shared" si="3"/>
        <v>4</v>
      </c>
      <c r="Q66">
        <f t="shared" si="4"/>
        <v>16</v>
      </c>
      <c r="R66">
        <f t="shared" si="5"/>
        <v>4</v>
      </c>
    </row>
    <row r="67" spans="1:18" x14ac:dyDescent="0.3">
      <c r="A67">
        <v>24</v>
      </c>
      <c r="C67" t="s">
        <v>498</v>
      </c>
      <c r="E67" t="s">
        <v>107</v>
      </c>
      <c r="F67" s="1">
        <v>0.875</v>
      </c>
      <c r="G67" s="2">
        <v>44507</v>
      </c>
      <c r="H67" t="s">
        <v>285</v>
      </c>
      <c r="K67" t="str">
        <f t="shared" si="0"/>
        <v>11</v>
      </c>
      <c r="L67" t="str">
        <f t="shared" si="1"/>
        <v>7</v>
      </c>
      <c r="N67">
        <f t="shared" si="2"/>
        <v>11</v>
      </c>
      <c r="O67">
        <f t="shared" si="3"/>
        <v>7</v>
      </c>
      <c r="Q67">
        <f t="shared" si="4"/>
        <v>11</v>
      </c>
      <c r="R67">
        <f t="shared" si="5"/>
        <v>7</v>
      </c>
    </row>
    <row r="69" spans="1:18" x14ac:dyDescent="0.3">
      <c r="A69" t="s">
        <v>499</v>
      </c>
    </row>
    <row r="71" spans="1:18" x14ac:dyDescent="0.3">
      <c r="A71" t="s">
        <v>1</v>
      </c>
      <c r="B71" t="s">
        <v>2</v>
      </c>
      <c r="D71" t="s">
        <v>3</v>
      </c>
      <c r="F71" t="s">
        <v>4</v>
      </c>
      <c r="G71" t="s">
        <v>5</v>
      </c>
      <c r="H71" t="s">
        <v>6</v>
      </c>
      <c r="I71" t="s">
        <v>7</v>
      </c>
    </row>
    <row r="72" spans="1:18" x14ac:dyDescent="0.3">
      <c r="A72">
        <v>25</v>
      </c>
      <c r="C72" t="s">
        <v>500</v>
      </c>
      <c r="E72" t="s">
        <v>44</v>
      </c>
      <c r="F72" s="1">
        <v>0.79166666666666663</v>
      </c>
      <c r="G72" s="2">
        <v>44453</v>
      </c>
      <c r="H72" t="s">
        <v>285</v>
      </c>
      <c r="K72" t="str">
        <f t="shared" ref="K72:K131" si="6">RIGHT(C72,LEN(C72)-SEARCH(" ", C72))</f>
        <v>9</v>
      </c>
      <c r="L72" t="str">
        <f t="shared" ref="L72:L131" si="7">RIGHT(E72,LEN(E72)-SEARCH(" ", E72))</f>
        <v>14</v>
      </c>
      <c r="N72">
        <f t="shared" ref="N72:N131" si="8">_xlfn.NUMBERVALUE(K72)</f>
        <v>9</v>
      </c>
      <c r="O72">
        <f t="shared" ref="O72:O131" si="9">_xlfn.NUMBERVALUE(L72)</f>
        <v>14</v>
      </c>
      <c r="Q72">
        <f t="shared" ref="Q72:Q131" si="10">MAX(N72:O72)</f>
        <v>14</v>
      </c>
      <c r="R72">
        <f t="shared" ref="R72:R131" si="11">MIN(N72:O72)</f>
        <v>9</v>
      </c>
    </row>
    <row r="73" spans="1:18" x14ac:dyDescent="0.3">
      <c r="A73">
        <v>26</v>
      </c>
      <c r="C73" t="s">
        <v>97</v>
      </c>
      <c r="E73" t="s">
        <v>51</v>
      </c>
      <c r="F73" s="1">
        <v>0.8125</v>
      </c>
      <c r="G73" t="s">
        <v>52</v>
      </c>
      <c r="H73" t="s">
        <v>285</v>
      </c>
      <c r="K73" t="str">
        <f t="shared" si="6"/>
        <v>15</v>
      </c>
      <c r="L73" t="str">
        <f t="shared" si="7"/>
        <v>10</v>
      </c>
      <c r="N73">
        <f t="shared" si="8"/>
        <v>15</v>
      </c>
      <c r="O73">
        <f t="shared" si="9"/>
        <v>10</v>
      </c>
      <c r="Q73">
        <f t="shared" si="10"/>
        <v>15</v>
      </c>
      <c r="R73">
        <f t="shared" si="11"/>
        <v>10</v>
      </c>
    </row>
    <row r="74" spans="1:18" x14ac:dyDescent="0.3">
      <c r="A74">
        <v>27</v>
      </c>
      <c r="C74" t="s">
        <v>184</v>
      </c>
      <c r="E74" t="s">
        <v>228</v>
      </c>
      <c r="F74" s="1">
        <v>0.91666666666666663</v>
      </c>
      <c r="G74" s="2">
        <v>44452</v>
      </c>
      <c r="H74" t="s">
        <v>285</v>
      </c>
      <c r="K74" t="str">
        <f t="shared" si="6"/>
        <v>9</v>
      </c>
      <c r="L74" t="str">
        <f t="shared" si="7"/>
        <v>13</v>
      </c>
      <c r="N74">
        <f t="shared" si="8"/>
        <v>9</v>
      </c>
      <c r="O74">
        <f t="shared" si="9"/>
        <v>13</v>
      </c>
      <c r="Q74">
        <f t="shared" si="10"/>
        <v>13</v>
      </c>
      <c r="R74">
        <f t="shared" si="11"/>
        <v>9</v>
      </c>
    </row>
    <row r="76" spans="1:18" x14ac:dyDescent="0.3">
      <c r="A76" t="s">
        <v>501</v>
      </c>
    </row>
    <row r="78" spans="1:18" x14ac:dyDescent="0.3">
      <c r="A78" t="s">
        <v>1</v>
      </c>
      <c r="B78" t="s">
        <v>2</v>
      </c>
      <c r="D78" t="s">
        <v>3</v>
      </c>
      <c r="F78" t="s">
        <v>4</v>
      </c>
      <c r="G78" t="s">
        <v>5</v>
      </c>
      <c r="H78" t="s">
        <v>6</v>
      </c>
      <c r="I78" t="s">
        <v>7</v>
      </c>
    </row>
    <row r="79" spans="1:18" x14ac:dyDescent="0.3">
      <c r="A79">
        <v>28</v>
      </c>
      <c r="C79" t="s">
        <v>107</v>
      </c>
      <c r="E79" t="s">
        <v>502</v>
      </c>
      <c r="F79" s="1">
        <v>0.66666666666666663</v>
      </c>
      <c r="G79" s="2">
        <v>44390</v>
      </c>
      <c r="H79" t="s">
        <v>285</v>
      </c>
      <c r="K79" t="str">
        <f t="shared" si="6"/>
        <v>7</v>
      </c>
      <c r="L79" t="str">
        <f t="shared" si="7"/>
        <v>13</v>
      </c>
      <c r="N79">
        <f t="shared" si="8"/>
        <v>7</v>
      </c>
      <c r="O79">
        <f t="shared" si="9"/>
        <v>13</v>
      </c>
      <c r="Q79">
        <f t="shared" si="10"/>
        <v>13</v>
      </c>
      <c r="R79">
        <f t="shared" si="11"/>
        <v>7</v>
      </c>
    </row>
    <row r="80" spans="1:18" x14ac:dyDescent="0.3">
      <c r="A80">
        <v>29</v>
      </c>
      <c r="C80" t="s">
        <v>97</v>
      </c>
      <c r="E80" t="s">
        <v>92</v>
      </c>
      <c r="F80" s="1">
        <v>0.75</v>
      </c>
      <c r="G80" t="s">
        <v>52</v>
      </c>
      <c r="H80" t="s">
        <v>285</v>
      </c>
      <c r="K80" t="str">
        <f t="shared" si="6"/>
        <v>15</v>
      </c>
      <c r="L80">
        <v>10</v>
      </c>
      <c r="N80">
        <f t="shared" si="8"/>
        <v>15</v>
      </c>
      <c r="O80">
        <f t="shared" si="9"/>
        <v>10</v>
      </c>
      <c r="Q80">
        <f t="shared" si="10"/>
        <v>15</v>
      </c>
      <c r="R80">
        <f t="shared" si="11"/>
        <v>10</v>
      </c>
    </row>
    <row r="82" spans="1:18" x14ac:dyDescent="0.3">
      <c r="A82" t="s">
        <v>503</v>
      </c>
    </row>
    <row r="84" spans="1:18" x14ac:dyDescent="0.3">
      <c r="A84" t="s">
        <v>1</v>
      </c>
      <c r="B84" t="s">
        <v>2</v>
      </c>
      <c r="D84" t="s">
        <v>3</v>
      </c>
      <c r="F84" t="s">
        <v>4</v>
      </c>
      <c r="G84" t="s">
        <v>5</v>
      </c>
      <c r="H84" t="s">
        <v>6</v>
      </c>
      <c r="I84" t="s">
        <v>7</v>
      </c>
    </row>
    <row r="85" spans="1:18" x14ac:dyDescent="0.3">
      <c r="A85">
        <v>30</v>
      </c>
      <c r="C85" t="s">
        <v>20</v>
      </c>
      <c r="E85" t="s">
        <v>30</v>
      </c>
      <c r="F85" s="1">
        <v>0.8125</v>
      </c>
      <c r="G85" t="s">
        <v>153</v>
      </c>
      <c r="H85" t="s">
        <v>285</v>
      </c>
      <c r="K85">
        <v>12</v>
      </c>
      <c r="L85" t="str">
        <f t="shared" si="7"/>
        <v>13</v>
      </c>
      <c r="N85">
        <f t="shared" si="8"/>
        <v>12</v>
      </c>
      <c r="O85">
        <f t="shared" si="9"/>
        <v>13</v>
      </c>
      <c r="Q85">
        <f t="shared" si="10"/>
        <v>13</v>
      </c>
      <c r="R85">
        <f t="shared" si="11"/>
        <v>12</v>
      </c>
    </row>
    <row r="87" spans="1:18" x14ac:dyDescent="0.3">
      <c r="A87" t="s">
        <v>504</v>
      </c>
    </row>
    <row r="89" spans="1:18" x14ac:dyDescent="0.3">
      <c r="A89" t="s">
        <v>1</v>
      </c>
      <c r="B89" t="s">
        <v>2</v>
      </c>
      <c r="D89" t="s">
        <v>3</v>
      </c>
      <c r="F89" t="s">
        <v>4</v>
      </c>
      <c r="G89" t="s">
        <v>5</v>
      </c>
      <c r="H89" t="s">
        <v>6</v>
      </c>
      <c r="I89" t="s">
        <v>7</v>
      </c>
    </row>
    <row r="90" spans="1:18" x14ac:dyDescent="0.3">
      <c r="A90">
        <v>31</v>
      </c>
      <c r="C90" t="s">
        <v>177</v>
      </c>
      <c r="E90" t="s">
        <v>77</v>
      </c>
      <c r="F90" s="1">
        <v>0.8125</v>
      </c>
      <c r="G90" t="s">
        <v>153</v>
      </c>
      <c r="H90" t="s">
        <v>285</v>
      </c>
      <c r="K90" t="str">
        <f t="shared" si="6"/>
        <v>12</v>
      </c>
      <c r="L90" t="str">
        <f t="shared" si="7"/>
        <v>13</v>
      </c>
      <c r="N90">
        <f t="shared" si="8"/>
        <v>12</v>
      </c>
      <c r="O90">
        <f t="shared" si="9"/>
        <v>13</v>
      </c>
      <c r="Q90">
        <f t="shared" si="10"/>
        <v>13</v>
      </c>
      <c r="R90">
        <f t="shared" si="11"/>
        <v>12</v>
      </c>
    </row>
    <row r="91" spans="1:18" x14ac:dyDescent="0.3">
      <c r="A91">
        <v>32</v>
      </c>
      <c r="C91" t="s">
        <v>228</v>
      </c>
      <c r="E91" t="s">
        <v>40</v>
      </c>
      <c r="F91" s="1">
        <v>0.875</v>
      </c>
      <c r="G91" t="s">
        <v>213</v>
      </c>
      <c r="H91" t="s">
        <v>285</v>
      </c>
      <c r="K91" t="str">
        <f t="shared" si="6"/>
        <v>13</v>
      </c>
      <c r="L91" t="str">
        <f t="shared" si="7"/>
        <v>16</v>
      </c>
      <c r="N91">
        <f t="shared" si="8"/>
        <v>13</v>
      </c>
      <c r="O91">
        <f t="shared" si="9"/>
        <v>16</v>
      </c>
      <c r="Q91">
        <f t="shared" si="10"/>
        <v>16</v>
      </c>
      <c r="R91">
        <f t="shared" si="11"/>
        <v>13</v>
      </c>
    </row>
    <row r="93" spans="1:18" x14ac:dyDescent="0.3">
      <c r="A93" t="s">
        <v>505</v>
      </c>
    </row>
    <row r="95" spans="1:18" x14ac:dyDescent="0.3">
      <c r="A95" t="s">
        <v>1</v>
      </c>
      <c r="B95" t="s">
        <v>2</v>
      </c>
      <c r="D95" t="s">
        <v>3</v>
      </c>
      <c r="F95" t="s">
        <v>4</v>
      </c>
      <c r="G95" t="s">
        <v>5</v>
      </c>
      <c r="H95" t="s">
        <v>6</v>
      </c>
      <c r="I95" t="s">
        <v>7</v>
      </c>
    </row>
    <row r="96" spans="1:18" x14ac:dyDescent="0.3">
      <c r="A96">
        <v>33</v>
      </c>
      <c r="C96" t="s">
        <v>256</v>
      </c>
      <c r="E96" t="s">
        <v>20</v>
      </c>
      <c r="F96" s="1">
        <v>0.58333333333333337</v>
      </c>
      <c r="G96" t="s">
        <v>282</v>
      </c>
      <c r="H96" t="s">
        <v>285</v>
      </c>
      <c r="K96" t="str">
        <f t="shared" si="6"/>
        <v>14</v>
      </c>
      <c r="L96">
        <v>12</v>
      </c>
      <c r="N96">
        <f t="shared" si="8"/>
        <v>14</v>
      </c>
      <c r="O96">
        <f t="shared" si="9"/>
        <v>12</v>
      </c>
      <c r="Q96">
        <f t="shared" si="10"/>
        <v>14</v>
      </c>
      <c r="R96">
        <f t="shared" si="11"/>
        <v>12</v>
      </c>
    </row>
    <row r="98" spans="1:18" x14ac:dyDescent="0.3">
      <c r="A98" t="s">
        <v>506</v>
      </c>
    </row>
    <row r="100" spans="1:18" x14ac:dyDescent="0.3">
      <c r="A100" t="s">
        <v>1</v>
      </c>
      <c r="B100" t="s">
        <v>2</v>
      </c>
      <c r="D100" t="s">
        <v>3</v>
      </c>
      <c r="F100" t="s">
        <v>4</v>
      </c>
      <c r="G100" t="s">
        <v>5</v>
      </c>
      <c r="H100" t="s">
        <v>6</v>
      </c>
      <c r="I100" t="s">
        <v>7</v>
      </c>
    </row>
    <row r="101" spans="1:18" x14ac:dyDescent="0.3">
      <c r="A101">
        <v>34</v>
      </c>
      <c r="C101" t="s">
        <v>212</v>
      </c>
      <c r="E101" t="s">
        <v>507</v>
      </c>
      <c r="F101" s="1">
        <v>0.89583333333333337</v>
      </c>
      <c r="G101" t="s">
        <v>156</v>
      </c>
      <c r="H101" t="s">
        <v>285</v>
      </c>
      <c r="K101" t="str">
        <f t="shared" si="6"/>
        <v>16</v>
      </c>
      <c r="L101" t="str">
        <f t="shared" si="7"/>
        <v>15</v>
      </c>
      <c r="N101">
        <f t="shared" si="8"/>
        <v>16</v>
      </c>
      <c r="O101">
        <f t="shared" si="9"/>
        <v>15</v>
      </c>
      <c r="Q101">
        <f t="shared" si="10"/>
        <v>16</v>
      </c>
      <c r="R101">
        <f t="shared" si="11"/>
        <v>15</v>
      </c>
    </row>
    <row r="103" spans="1:18" x14ac:dyDescent="0.3">
      <c r="A103" t="s">
        <v>508</v>
      </c>
    </row>
    <row r="105" spans="1:18" x14ac:dyDescent="0.3">
      <c r="A105" t="s">
        <v>1</v>
      </c>
      <c r="B105" t="s">
        <v>2</v>
      </c>
      <c r="D105" t="s">
        <v>3</v>
      </c>
      <c r="F105" t="s">
        <v>4</v>
      </c>
      <c r="G105" t="s">
        <v>5</v>
      </c>
      <c r="H105" t="s">
        <v>6</v>
      </c>
      <c r="I105" t="s">
        <v>7</v>
      </c>
    </row>
    <row r="106" spans="1:18" x14ac:dyDescent="0.3">
      <c r="A106">
        <v>35</v>
      </c>
      <c r="C106" t="s">
        <v>132</v>
      </c>
      <c r="E106" t="s">
        <v>201</v>
      </c>
      <c r="F106" s="1">
        <v>0.8125</v>
      </c>
      <c r="G106" s="2">
        <v>44514</v>
      </c>
      <c r="H106" t="s">
        <v>285</v>
      </c>
      <c r="K106" t="str">
        <f t="shared" si="6"/>
        <v>11</v>
      </c>
      <c r="L106" t="str">
        <f t="shared" si="7"/>
        <v>14</v>
      </c>
      <c r="N106">
        <f t="shared" si="8"/>
        <v>11</v>
      </c>
      <c r="O106">
        <f t="shared" si="9"/>
        <v>14</v>
      </c>
      <c r="Q106">
        <f t="shared" si="10"/>
        <v>14</v>
      </c>
      <c r="R106">
        <f t="shared" si="11"/>
        <v>11</v>
      </c>
    </row>
    <row r="107" spans="1:18" x14ac:dyDescent="0.3">
      <c r="A107">
        <v>36</v>
      </c>
      <c r="C107" t="s">
        <v>191</v>
      </c>
      <c r="E107" t="s">
        <v>34</v>
      </c>
      <c r="F107" s="1">
        <v>0.8125</v>
      </c>
      <c r="G107" s="2">
        <v>44512</v>
      </c>
      <c r="H107" t="s">
        <v>285</v>
      </c>
      <c r="K107" t="str">
        <f t="shared" si="6"/>
        <v>11</v>
      </c>
      <c r="L107" t="str">
        <f t="shared" si="7"/>
        <v>12</v>
      </c>
      <c r="N107">
        <f t="shared" si="8"/>
        <v>11</v>
      </c>
      <c r="O107">
        <f t="shared" si="9"/>
        <v>12</v>
      </c>
      <c r="Q107">
        <f t="shared" si="10"/>
        <v>12</v>
      </c>
      <c r="R107">
        <f t="shared" si="11"/>
        <v>11</v>
      </c>
    </row>
    <row r="108" spans="1:18" x14ac:dyDescent="0.3">
      <c r="A108">
        <v>37</v>
      </c>
      <c r="C108" t="s">
        <v>509</v>
      </c>
      <c r="E108" t="s">
        <v>510</v>
      </c>
      <c r="F108" s="1">
        <v>0.91666666666666663</v>
      </c>
      <c r="G108" t="s">
        <v>372</v>
      </c>
      <c r="H108" t="s">
        <v>285</v>
      </c>
      <c r="K108" t="str">
        <f t="shared" si="6"/>
        <v>15</v>
      </c>
      <c r="L108" t="str">
        <f t="shared" si="7"/>
        <v>21</v>
      </c>
      <c r="N108">
        <f t="shared" si="8"/>
        <v>15</v>
      </c>
      <c r="O108">
        <f t="shared" si="9"/>
        <v>21</v>
      </c>
      <c r="Q108">
        <f t="shared" si="10"/>
        <v>21</v>
      </c>
      <c r="R108">
        <f t="shared" si="11"/>
        <v>15</v>
      </c>
    </row>
    <row r="110" spans="1:18" x14ac:dyDescent="0.3">
      <c r="A110" t="s">
        <v>511</v>
      </c>
    </row>
    <row r="112" spans="1:18" x14ac:dyDescent="0.3">
      <c r="A112" t="s">
        <v>1</v>
      </c>
      <c r="B112" t="s">
        <v>2</v>
      </c>
      <c r="D112" t="s">
        <v>3</v>
      </c>
      <c r="F112" t="s">
        <v>4</v>
      </c>
      <c r="G112" t="s">
        <v>5</v>
      </c>
      <c r="H112" t="s">
        <v>6</v>
      </c>
      <c r="I112" t="s">
        <v>7</v>
      </c>
    </row>
    <row r="113" spans="1:18" x14ac:dyDescent="0.3">
      <c r="A113">
        <v>38</v>
      </c>
      <c r="C113" t="s">
        <v>176</v>
      </c>
      <c r="E113" t="s">
        <v>65</v>
      </c>
      <c r="F113" s="1">
        <v>0.875</v>
      </c>
      <c r="G113" t="s">
        <v>294</v>
      </c>
      <c r="H113" t="s">
        <v>285</v>
      </c>
      <c r="K113" t="str">
        <f t="shared" si="6"/>
        <v>17</v>
      </c>
      <c r="L113" t="str">
        <f t="shared" si="7"/>
        <v>9</v>
      </c>
      <c r="N113">
        <f t="shared" si="8"/>
        <v>17</v>
      </c>
      <c r="O113">
        <f t="shared" si="9"/>
        <v>9</v>
      </c>
      <c r="Q113">
        <f t="shared" si="10"/>
        <v>17</v>
      </c>
      <c r="R113">
        <f t="shared" si="11"/>
        <v>9</v>
      </c>
    </row>
    <row r="115" spans="1:18" x14ac:dyDescent="0.3">
      <c r="A115" t="s">
        <v>145</v>
      </c>
    </row>
    <row r="117" spans="1:18" x14ac:dyDescent="0.3">
      <c r="A117" t="s">
        <v>1</v>
      </c>
      <c r="B117" t="s">
        <v>2</v>
      </c>
      <c r="D117" t="s">
        <v>3</v>
      </c>
      <c r="F117" t="s">
        <v>4</v>
      </c>
      <c r="G117" t="s">
        <v>5</v>
      </c>
      <c r="H117" t="s">
        <v>6</v>
      </c>
      <c r="I117" t="s">
        <v>7</v>
      </c>
    </row>
    <row r="118" spans="1:18" x14ac:dyDescent="0.3">
      <c r="A118">
        <v>39</v>
      </c>
      <c r="C118" t="s">
        <v>11</v>
      </c>
      <c r="E118" t="s">
        <v>498</v>
      </c>
      <c r="F118" s="1">
        <v>0.66666666666666663</v>
      </c>
      <c r="G118" t="s">
        <v>890</v>
      </c>
      <c r="H118" t="s">
        <v>285</v>
      </c>
      <c r="K118" t="str">
        <f t="shared" si="6"/>
        <v>12</v>
      </c>
      <c r="L118" t="str">
        <f t="shared" si="7"/>
        <v>11</v>
      </c>
      <c r="N118">
        <f t="shared" si="8"/>
        <v>12</v>
      </c>
      <c r="O118">
        <f t="shared" si="9"/>
        <v>11</v>
      </c>
      <c r="Q118">
        <f t="shared" si="10"/>
        <v>12</v>
      </c>
      <c r="R118">
        <f t="shared" si="11"/>
        <v>11</v>
      </c>
    </row>
    <row r="120" spans="1:18" x14ac:dyDescent="0.3">
      <c r="A120" t="s">
        <v>158</v>
      </c>
    </row>
    <row r="122" spans="1:18" x14ac:dyDescent="0.3">
      <c r="A122" t="s">
        <v>1</v>
      </c>
      <c r="B122" t="s">
        <v>2</v>
      </c>
      <c r="D122" t="s">
        <v>3</v>
      </c>
      <c r="F122" t="s">
        <v>4</v>
      </c>
      <c r="G122" t="s">
        <v>5</v>
      </c>
      <c r="H122" t="s">
        <v>6</v>
      </c>
      <c r="I122" t="s">
        <v>7</v>
      </c>
    </row>
    <row r="123" spans="1:18" x14ac:dyDescent="0.3">
      <c r="A123">
        <v>40</v>
      </c>
      <c r="C123" t="s">
        <v>96</v>
      </c>
      <c r="E123" t="s">
        <v>103</v>
      </c>
      <c r="F123" s="1">
        <v>0.8125</v>
      </c>
      <c r="G123" s="2">
        <v>44545</v>
      </c>
      <c r="H123" t="s">
        <v>285</v>
      </c>
      <c r="K123" t="str">
        <f t="shared" si="6"/>
        <v>12</v>
      </c>
      <c r="L123" t="str">
        <f t="shared" si="7"/>
        <v>15</v>
      </c>
      <c r="N123">
        <f t="shared" si="8"/>
        <v>12</v>
      </c>
      <c r="O123">
        <f t="shared" si="9"/>
        <v>15</v>
      </c>
      <c r="Q123">
        <f t="shared" si="10"/>
        <v>15</v>
      </c>
      <c r="R123">
        <f t="shared" si="11"/>
        <v>12</v>
      </c>
    </row>
    <row r="125" spans="1:18" x14ac:dyDescent="0.3">
      <c r="A125" t="s">
        <v>159</v>
      </c>
    </row>
    <row r="127" spans="1:18" x14ac:dyDescent="0.3">
      <c r="A127" t="s">
        <v>1</v>
      </c>
      <c r="B127" t="s">
        <v>2</v>
      </c>
      <c r="D127" t="s">
        <v>3</v>
      </c>
      <c r="F127" t="s">
        <v>4</v>
      </c>
      <c r="G127" t="s">
        <v>5</v>
      </c>
      <c r="H127" t="s">
        <v>6</v>
      </c>
      <c r="I127" t="s">
        <v>7</v>
      </c>
    </row>
    <row r="128" spans="1:18" x14ac:dyDescent="0.3">
      <c r="A128">
        <v>41</v>
      </c>
      <c r="C128" t="s">
        <v>51</v>
      </c>
      <c r="E128" t="s">
        <v>183</v>
      </c>
      <c r="F128" s="1">
        <v>0.79166666666666663</v>
      </c>
      <c r="G128" t="s">
        <v>904</v>
      </c>
      <c r="H128" t="s">
        <v>285</v>
      </c>
      <c r="K128" t="str">
        <f t="shared" si="6"/>
        <v>10</v>
      </c>
      <c r="L128" t="str">
        <f t="shared" si="7"/>
        <v>11</v>
      </c>
      <c r="N128">
        <f t="shared" si="8"/>
        <v>10</v>
      </c>
      <c r="O128">
        <f t="shared" si="9"/>
        <v>11</v>
      </c>
      <c r="Q128">
        <f t="shared" si="10"/>
        <v>11</v>
      </c>
      <c r="R128">
        <f t="shared" si="11"/>
        <v>10</v>
      </c>
    </row>
    <row r="129" spans="1:18" x14ac:dyDescent="0.3">
      <c r="A129">
        <v>42</v>
      </c>
      <c r="C129" t="s">
        <v>92</v>
      </c>
      <c r="E129" t="s">
        <v>500</v>
      </c>
      <c r="F129" s="1">
        <v>0.83333333333333337</v>
      </c>
      <c r="G129" s="2">
        <v>44478</v>
      </c>
      <c r="H129" t="s">
        <v>285</v>
      </c>
      <c r="K129">
        <v>10</v>
      </c>
      <c r="L129" t="str">
        <f t="shared" si="7"/>
        <v>9</v>
      </c>
      <c r="N129">
        <f t="shared" si="8"/>
        <v>10</v>
      </c>
      <c r="O129">
        <f t="shared" si="9"/>
        <v>9</v>
      </c>
      <c r="Q129">
        <f t="shared" si="10"/>
        <v>10</v>
      </c>
      <c r="R129">
        <f t="shared" si="11"/>
        <v>9</v>
      </c>
    </row>
    <row r="130" spans="1:18" x14ac:dyDescent="0.3">
      <c r="A130">
        <v>43</v>
      </c>
      <c r="C130" t="s">
        <v>77</v>
      </c>
      <c r="E130" t="s">
        <v>36</v>
      </c>
      <c r="F130" s="1">
        <v>0.875</v>
      </c>
      <c r="G130" t="s">
        <v>512</v>
      </c>
      <c r="H130" t="s">
        <v>285</v>
      </c>
      <c r="K130" t="str">
        <f t="shared" si="6"/>
        <v>13</v>
      </c>
      <c r="L130" t="str">
        <f t="shared" si="7"/>
        <v>7</v>
      </c>
      <c r="N130">
        <f t="shared" si="8"/>
        <v>13</v>
      </c>
      <c r="O130">
        <f t="shared" si="9"/>
        <v>7</v>
      </c>
      <c r="Q130">
        <f t="shared" si="10"/>
        <v>13</v>
      </c>
      <c r="R130">
        <f t="shared" si="11"/>
        <v>7</v>
      </c>
    </row>
    <row r="131" spans="1:18" x14ac:dyDescent="0.3">
      <c r="A131">
        <v>44</v>
      </c>
      <c r="C131" t="s">
        <v>12</v>
      </c>
      <c r="E131" t="s">
        <v>513</v>
      </c>
      <c r="F131" s="1">
        <v>0.875</v>
      </c>
      <c r="G131" s="2">
        <v>44396</v>
      </c>
      <c r="H131" t="s">
        <v>285</v>
      </c>
      <c r="K131" t="str">
        <f t="shared" si="6"/>
        <v>7</v>
      </c>
      <c r="L131" t="str">
        <f t="shared" si="7"/>
        <v>19</v>
      </c>
      <c r="N131">
        <f t="shared" si="8"/>
        <v>7</v>
      </c>
      <c r="O131">
        <f t="shared" si="9"/>
        <v>19</v>
      </c>
      <c r="Q131">
        <f t="shared" si="10"/>
        <v>19</v>
      </c>
      <c r="R131">
        <f t="shared" si="11"/>
        <v>7</v>
      </c>
    </row>
    <row r="133" spans="1:18" x14ac:dyDescent="0.3">
      <c r="A133" t="s">
        <v>160</v>
      </c>
    </row>
    <row r="135" spans="1:18" x14ac:dyDescent="0.3">
      <c r="A135" t="s">
        <v>1</v>
      </c>
      <c r="B135" t="s">
        <v>2</v>
      </c>
      <c r="D135" t="s">
        <v>3</v>
      </c>
      <c r="F135" t="s">
        <v>4</v>
      </c>
      <c r="G135" t="s">
        <v>5</v>
      </c>
      <c r="H135" t="s">
        <v>6</v>
      </c>
      <c r="I135" t="s">
        <v>7</v>
      </c>
    </row>
    <row r="136" spans="1:18" x14ac:dyDescent="0.3">
      <c r="A136">
        <v>45</v>
      </c>
      <c r="C136" t="s">
        <v>514</v>
      </c>
      <c r="E136" t="s">
        <v>81</v>
      </c>
      <c r="F136" s="1">
        <v>0.83333333333333337</v>
      </c>
      <c r="G136" s="2">
        <v>44420</v>
      </c>
      <c r="H136" t="s">
        <v>285</v>
      </c>
      <c r="K136" t="str">
        <f t="shared" ref="K136:K194" si="12">RIGHT(C136,LEN(C136)-SEARCH(" ", C136))</f>
        <v>8</v>
      </c>
      <c r="L136" t="str">
        <f t="shared" ref="L136:L189" si="13">RIGHT(E136,LEN(E136)-SEARCH(" ", E136))</f>
        <v>12</v>
      </c>
      <c r="N136">
        <f t="shared" ref="N136:N194" si="14">_xlfn.NUMBERVALUE(K136)</f>
        <v>8</v>
      </c>
      <c r="O136">
        <f t="shared" ref="O136:O194" si="15">_xlfn.NUMBERVALUE(L136)</f>
        <v>12</v>
      </c>
      <c r="Q136">
        <f t="shared" ref="Q136:Q194" si="16">MAX(N136:O136)</f>
        <v>12</v>
      </c>
      <c r="R136">
        <f t="shared" ref="R136:R194" si="17">MIN(N136:O136)</f>
        <v>8</v>
      </c>
    </row>
    <row r="138" spans="1:18" x14ac:dyDescent="0.3">
      <c r="A138" t="s">
        <v>161</v>
      </c>
    </row>
    <row r="140" spans="1:18" x14ac:dyDescent="0.3">
      <c r="A140" t="s">
        <v>1</v>
      </c>
      <c r="B140" t="s">
        <v>2</v>
      </c>
      <c r="D140" t="s">
        <v>3</v>
      </c>
      <c r="F140" t="s">
        <v>4</v>
      </c>
      <c r="G140" t="s">
        <v>5</v>
      </c>
      <c r="H140" t="s">
        <v>6</v>
      </c>
      <c r="I140" t="s">
        <v>7</v>
      </c>
    </row>
    <row r="141" spans="1:18" x14ac:dyDescent="0.3">
      <c r="A141">
        <v>46</v>
      </c>
      <c r="C141" t="s">
        <v>140</v>
      </c>
      <c r="E141" t="s">
        <v>322</v>
      </c>
      <c r="F141" s="1">
        <v>0.875</v>
      </c>
      <c r="G141" s="2">
        <v>44459</v>
      </c>
      <c r="H141" t="s">
        <v>285</v>
      </c>
      <c r="K141">
        <v>9</v>
      </c>
      <c r="L141" t="str">
        <f t="shared" si="13"/>
        <v>20</v>
      </c>
      <c r="N141">
        <f t="shared" si="14"/>
        <v>9</v>
      </c>
      <c r="O141">
        <f t="shared" si="15"/>
        <v>20</v>
      </c>
      <c r="Q141">
        <f t="shared" si="16"/>
        <v>20</v>
      </c>
      <c r="R141">
        <f t="shared" si="17"/>
        <v>9</v>
      </c>
    </row>
    <row r="143" spans="1:18" x14ac:dyDescent="0.3">
      <c r="A143" t="s">
        <v>515</v>
      </c>
    </row>
    <row r="145" spans="1:18" x14ac:dyDescent="0.3">
      <c r="A145" t="s">
        <v>1</v>
      </c>
      <c r="B145" t="s">
        <v>2</v>
      </c>
      <c r="D145" t="s">
        <v>3</v>
      </c>
      <c r="F145" t="s">
        <v>4</v>
      </c>
      <c r="G145" t="s">
        <v>5</v>
      </c>
      <c r="H145" t="s">
        <v>6</v>
      </c>
      <c r="I145" t="s">
        <v>7</v>
      </c>
    </row>
    <row r="146" spans="1:18" x14ac:dyDescent="0.3">
      <c r="A146">
        <v>47</v>
      </c>
      <c r="C146" t="s">
        <v>498</v>
      </c>
      <c r="E146" t="s">
        <v>131</v>
      </c>
      <c r="F146" s="1">
        <v>0.8125</v>
      </c>
      <c r="G146" s="2">
        <v>44509</v>
      </c>
      <c r="H146" t="s">
        <v>285</v>
      </c>
      <c r="K146" t="str">
        <f t="shared" si="12"/>
        <v>11</v>
      </c>
      <c r="L146" t="str">
        <f t="shared" si="13"/>
        <v>9</v>
      </c>
      <c r="N146">
        <f t="shared" si="14"/>
        <v>11</v>
      </c>
      <c r="O146">
        <f t="shared" si="15"/>
        <v>9</v>
      </c>
      <c r="Q146">
        <f t="shared" si="16"/>
        <v>11</v>
      </c>
      <c r="R146">
        <f t="shared" si="17"/>
        <v>9</v>
      </c>
    </row>
    <row r="147" spans="1:18" x14ac:dyDescent="0.3">
      <c r="A147">
        <v>48</v>
      </c>
      <c r="C147" t="s">
        <v>514</v>
      </c>
      <c r="E147" t="s">
        <v>177</v>
      </c>
      <c r="F147" s="1">
        <v>0.8125</v>
      </c>
      <c r="G147" s="2">
        <v>44420</v>
      </c>
      <c r="H147" t="s">
        <v>285</v>
      </c>
      <c r="K147" t="str">
        <f t="shared" si="12"/>
        <v>8</v>
      </c>
      <c r="L147" t="str">
        <f t="shared" si="13"/>
        <v>12</v>
      </c>
      <c r="N147">
        <f t="shared" si="14"/>
        <v>8</v>
      </c>
      <c r="O147">
        <f t="shared" si="15"/>
        <v>12</v>
      </c>
      <c r="Q147">
        <f t="shared" si="16"/>
        <v>12</v>
      </c>
      <c r="R147">
        <f t="shared" si="17"/>
        <v>8</v>
      </c>
    </row>
    <row r="148" spans="1:18" x14ac:dyDescent="0.3">
      <c r="A148">
        <v>49</v>
      </c>
      <c r="C148" t="s">
        <v>256</v>
      </c>
      <c r="E148" t="s">
        <v>111</v>
      </c>
      <c r="F148" s="1">
        <v>0.91666666666666663</v>
      </c>
      <c r="G148" t="s">
        <v>46</v>
      </c>
      <c r="H148" t="s">
        <v>285</v>
      </c>
      <c r="K148" t="str">
        <f t="shared" si="12"/>
        <v>14</v>
      </c>
      <c r="L148" t="str">
        <f t="shared" si="13"/>
        <v>11</v>
      </c>
      <c r="N148">
        <f t="shared" si="14"/>
        <v>14</v>
      </c>
      <c r="O148">
        <f t="shared" si="15"/>
        <v>11</v>
      </c>
      <c r="Q148">
        <f t="shared" si="16"/>
        <v>14</v>
      </c>
      <c r="R148">
        <f t="shared" si="17"/>
        <v>11</v>
      </c>
    </row>
    <row r="150" spans="1:18" x14ac:dyDescent="0.3">
      <c r="A150" t="s">
        <v>163</v>
      </c>
    </row>
    <row r="152" spans="1:18" x14ac:dyDescent="0.3">
      <c r="A152" t="s">
        <v>1</v>
      </c>
      <c r="B152" t="s">
        <v>2</v>
      </c>
      <c r="D152" t="s">
        <v>3</v>
      </c>
      <c r="F152" t="s">
        <v>4</v>
      </c>
      <c r="G152" t="s">
        <v>5</v>
      </c>
      <c r="H152" t="s">
        <v>6</v>
      </c>
      <c r="I152" t="s">
        <v>7</v>
      </c>
    </row>
    <row r="153" spans="1:18" x14ac:dyDescent="0.3">
      <c r="A153">
        <v>51</v>
      </c>
      <c r="C153" t="s">
        <v>487</v>
      </c>
      <c r="E153" t="s">
        <v>516</v>
      </c>
      <c r="F153" s="1">
        <v>0.8125</v>
      </c>
      <c r="G153" t="s">
        <v>517</v>
      </c>
      <c r="H153" t="s">
        <v>285</v>
      </c>
      <c r="K153" t="str">
        <f t="shared" si="12"/>
        <v>16</v>
      </c>
      <c r="L153" t="str">
        <f t="shared" si="13"/>
        <v>3</v>
      </c>
      <c r="N153">
        <f t="shared" si="14"/>
        <v>16</v>
      </c>
      <c r="O153">
        <f t="shared" si="15"/>
        <v>3</v>
      </c>
      <c r="Q153">
        <f t="shared" si="16"/>
        <v>16</v>
      </c>
      <c r="R153">
        <f t="shared" si="17"/>
        <v>3</v>
      </c>
    </row>
    <row r="154" spans="1:18" x14ac:dyDescent="0.3">
      <c r="A154">
        <v>52</v>
      </c>
      <c r="C154" t="s">
        <v>96</v>
      </c>
      <c r="E154" t="s">
        <v>194</v>
      </c>
      <c r="F154" s="1">
        <v>0.875</v>
      </c>
      <c r="G154" s="2">
        <v>44540</v>
      </c>
      <c r="H154" t="s">
        <v>285</v>
      </c>
      <c r="K154" t="str">
        <f t="shared" si="12"/>
        <v>12</v>
      </c>
      <c r="L154" t="str">
        <f t="shared" si="13"/>
        <v>10</v>
      </c>
      <c r="N154">
        <f t="shared" si="14"/>
        <v>12</v>
      </c>
      <c r="O154">
        <f t="shared" si="15"/>
        <v>10</v>
      </c>
      <c r="Q154">
        <f t="shared" si="16"/>
        <v>12</v>
      </c>
      <c r="R154">
        <f t="shared" si="17"/>
        <v>10</v>
      </c>
    </row>
    <row r="156" spans="1:18" x14ac:dyDescent="0.3">
      <c r="A156" t="s">
        <v>518</v>
      </c>
    </row>
    <row r="158" spans="1:18" x14ac:dyDescent="0.3">
      <c r="A158" t="s">
        <v>1</v>
      </c>
      <c r="B158" t="s">
        <v>2</v>
      </c>
      <c r="D158" t="s">
        <v>3</v>
      </c>
      <c r="F158" t="s">
        <v>4</v>
      </c>
      <c r="G158" t="s">
        <v>5</v>
      </c>
      <c r="H158" t="s">
        <v>6</v>
      </c>
      <c r="I158" t="s">
        <v>7</v>
      </c>
    </row>
    <row r="159" spans="1:18" x14ac:dyDescent="0.3">
      <c r="A159">
        <v>50</v>
      </c>
      <c r="C159" t="s">
        <v>473</v>
      </c>
      <c r="E159" t="s">
        <v>140</v>
      </c>
      <c r="F159" s="1">
        <v>0.54166666666666663</v>
      </c>
      <c r="G159" t="s">
        <v>303</v>
      </c>
      <c r="H159" t="s">
        <v>285</v>
      </c>
      <c r="K159" t="str">
        <f t="shared" si="12"/>
        <v>13</v>
      </c>
      <c r="L159">
        <v>9</v>
      </c>
      <c r="N159">
        <f t="shared" si="14"/>
        <v>13</v>
      </c>
      <c r="O159">
        <f t="shared" si="15"/>
        <v>9</v>
      </c>
      <c r="Q159">
        <f t="shared" si="16"/>
        <v>13</v>
      </c>
      <c r="R159">
        <f t="shared" si="17"/>
        <v>9</v>
      </c>
    </row>
    <row r="160" spans="1:18" x14ac:dyDescent="0.3">
      <c r="A160">
        <v>53</v>
      </c>
      <c r="C160" t="s">
        <v>277</v>
      </c>
      <c r="E160" t="s">
        <v>81</v>
      </c>
      <c r="F160" s="1">
        <v>0.83333333333333337</v>
      </c>
      <c r="G160" s="2">
        <v>44359</v>
      </c>
      <c r="H160" t="s">
        <v>285</v>
      </c>
      <c r="K160" t="str">
        <f t="shared" si="12"/>
        <v>6</v>
      </c>
      <c r="L160" t="str">
        <f t="shared" si="13"/>
        <v>12</v>
      </c>
      <c r="N160">
        <f t="shared" si="14"/>
        <v>6</v>
      </c>
      <c r="O160">
        <f t="shared" si="15"/>
        <v>12</v>
      </c>
      <c r="Q160">
        <f t="shared" si="16"/>
        <v>12</v>
      </c>
      <c r="R160">
        <f t="shared" si="17"/>
        <v>6</v>
      </c>
    </row>
    <row r="162" spans="1:18" x14ac:dyDescent="0.3">
      <c r="A162" t="s">
        <v>164</v>
      </c>
    </row>
    <row r="164" spans="1:18" x14ac:dyDescent="0.3">
      <c r="A164" t="s">
        <v>1</v>
      </c>
      <c r="B164" t="s">
        <v>2</v>
      </c>
      <c r="D164" t="s">
        <v>3</v>
      </c>
      <c r="F164" t="s">
        <v>4</v>
      </c>
      <c r="G164" t="s">
        <v>5</v>
      </c>
      <c r="H164" t="s">
        <v>6</v>
      </c>
      <c r="I164" t="s">
        <v>7</v>
      </c>
    </row>
    <row r="165" spans="1:18" x14ac:dyDescent="0.3">
      <c r="A165">
        <v>54</v>
      </c>
      <c r="C165" t="s">
        <v>45</v>
      </c>
      <c r="E165" t="s">
        <v>331</v>
      </c>
      <c r="F165" s="1">
        <v>0.79166666666666663</v>
      </c>
      <c r="G165" s="2">
        <v>44507</v>
      </c>
      <c r="H165" t="s">
        <v>285</v>
      </c>
      <c r="K165" t="str">
        <f t="shared" si="12"/>
        <v>11</v>
      </c>
      <c r="L165" t="str">
        <f t="shared" si="13"/>
        <v>7</v>
      </c>
      <c r="N165">
        <f t="shared" si="14"/>
        <v>11</v>
      </c>
      <c r="O165">
        <f t="shared" si="15"/>
        <v>7</v>
      </c>
      <c r="Q165">
        <f t="shared" si="16"/>
        <v>11</v>
      </c>
      <c r="R165">
        <f t="shared" si="17"/>
        <v>7</v>
      </c>
    </row>
    <row r="166" spans="1:18" x14ac:dyDescent="0.3">
      <c r="A166">
        <v>55</v>
      </c>
      <c r="C166" t="s">
        <v>79</v>
      </c>
      <c r="E166" t="s">
        <v>489</v>
      </c>
      <c r="F166" s="1">
        <v>0.85416666666666663</v>
      </c>
      <c r="G166" s="2">
        <v>44420</v>
      </c>
      <c r="H166" t="s">
        <v>285</v>
      </c>
      <c r="K166">
        <v>8</v>
      </c>
      <c r="L166" t="str">
        <f t="shared" si="13"/>
        <v>12</v>
      </c>
      <c r="N166">
        <f t="shared" si="14"/>
        <v>8</v>
      </c>
      <c r="O166">
        <f t="shared" si="15"/>
        <v>12</v>
      </c>
      <c r="Q166">
        <f t="shared" si="16"/>
        <v>12</v>
      </c>
      <c r="R166">
        <f t="shared" si="17"/>
        <v>8</v>
      </c>
    </row>
    <row r="167" spans="1:18" x14ac:dyDescent="0.3">
      <c r="A167">
        <v>56</v>
      </c>
      <c r="C167" t="s">
        <v>218</v>
      </c>
      <c r="E167" t="s">
        <v>65</v>
      </c>
      <c r="F167" s="1">
        <v>0.875</v>
      </c>
      <c r="G167" t="s">
        <v>907</v>
      </c>
      <c r="H167" t="s">
        <v>285</v>
      </c>
      <c r="K167" t="str">
        <f t="shared" si="12"/>
        <v>8</v>
      </c>
      <c r="L167" t="str">
        <f t="shared" si="13"/>
        <v>9</v>
      </c>
      <c r="N167">
        <f t="shared" si="14"/>
        <v>8</v>
      </c>
      <c r="O167">
        <f t="shared" si="15"/>
        <v>9</v>
      </c>
      <c r="Q167">
        <f t="shared" si="16"/>
        <v>9</v>
      </c>
      <c r="R167">
        <f t="shared" si="17"/>
        <v>8</v>
      </c>
    </row>
    <row r="168" spans="1:18" x14ac:dyDescent="0.3">
      <c r="A168">
        <v>57</v>
      </c>
      <c r="C168" t="s">
        <v>29</v>
      </c>
      <c r="E168" t="s">
        <v>507</v>
      </c>
      <c r="F168" s="1">
        <v>0.89583333333333337</v>
      </c>
      <c r="G168" t="s">
        <v>905</v>
      </c>
      <c r="H168" t="s">
        <v>285</v>
      </c>
      <c r="K168" t="str">
        <f t="shared" si="12"/>
        <v>14</v>
      </c>
      <c r="L168" t="str">
        <f t="shared" si="13"/>
        <v>15</v>
      </c>
      <c r="N168">
        <f t="shared" si="14"/>
        <v>14</v>
      </c>
      <c r="O168">
        <f t="shared" si="15"/>
        <v>15</v>
      </c>
      <c r="Q168">
        <f t="shared" si="16"/>
        <v>15</v>
      </c>
      <c r="R168">
        <f t="shared" si="17"/>
        <v>14</v>
      </c>
    </row>
    <row r="170" spans="1:18" x14ac:dyDescent="0.3">
      <c r="A170" t="s">
        <v>165</v>
      </c>
    </row>
    <row r="172" spans="1:18" x14ac:dyDescent="0.3">
      <c r="A172" t="s">
        <v>1</v>
      </c>
      <c r="B172" t="s">
        <v>2</v>
      </c>
      <c r="D172" t="s">
        <v>3</v>
      </c>
      <c r="F172" t="s">
        <v>4</v>
      </c>
      <c r="G172" t="s">
        <v>5</v>
      </c>
      <c r="H172" t="s">
        <v>6</v>
      </c>
      <c r="I172" t="s">
        <v>7</v>
      </c>
    </row>
    <row r="173" spans="1:18" x14ac:dyDescent="0.3">
      <c r="A173">
        <v>58</v>
      </c>
      <c r="C173" t="s">
        <v>20</v>
      </c>
      <c r="E173" t="s">
        <v>262</v>
      </c>
      <c r="F173" s="1">
        <v>0.8125</v>
      </c>
      <c r="G173" s="2">
        <v>44541</v>
      </c>
      <c r="H173" t="s">
        <v>285</v>
      </c>
      <c r="K173">
        <v>12</v>
      </c>
      <c r="L173" t="str">
        <f t="shared" si="13"/>
        <v>11</v>
      </c>
      <c r="N173">
        <f t="shared" si="14"/>
        <v>12</v>
      </c>
      <c r="O173">
        <f t="shared" si="15"/>
        <v>11</v>
      </c>
      <c r="Q173">
        <f t="shared" si="16"/>
        <v>12</v>
      </c>
      <c r="R173">
        <f t="shared" si="17"/>
        <v>11</v>
      </c>
    </row>
    <row r="174" spans="1:18" x14ac:dyDescent="0.3">
      <c r="A174">
        <v>59</v>
      </c>
      <c r="C174" t="s">
        <v>519</v>
      </c>
      <c r="E174" t="s">
        <v>112</v>
      </c>
      <c r="F174" s="1">
        <v>0.8125</v>
      </c>
      <c r="G174" s="2">
        <v>44237</v>
      </c>
      <c r="H174" t="s">
        <v>285</v>
      </c>
      <c r="K174" t="str">
        <f t="shared" si="12"/>
        <v>2</v>
      </c>
      <c r="L174" t="str">
        <f t="shared" si="13"/>
        <v>10</v>
      </c>
      <c r="N174">
        <f t="shared" si="14"/>
        <v>2</v>
      </c>
      <c r="O174">
        <f t="shared" si="15"/>
        <v>10</v>
      </c>
      <c r="Q174">
        <f t="shared" si="16"/>
        <v>10</v>
      </c>
      <c r="R174">
        <f t="shared" si="17"/>
        <v>2</v>
      </c>
    </row>
    <row r="175" spans="1:18" x14ac:dyDescent="0.3">
      <c r="A175">
        <v>60</v>
      </c>
      <c r="C175" t="s">
        <v>65</v>
      </c>
      <c r="E175" t="s">
        <v>179</v>
      </c>
      <c r="F175" s="1">
        <v>0.875</v>
      </c>
      <c r="G175" s="2">
        <v>44453</v>
      </c>
      <c r="H175" t="s">
        <v>285</v>
      </c>
      <c r="K175" t="str">
        <f t="shared" si="12"/>
        <v>9</v>
      </c>
      <c r="L175" t="str">
        <f t="shared" si="13"/>
        <v>14</v>
      </c>
      <c r="N175">
        <f t="shared" si="14"/>
        <v>9</v>
      </c>
      <c r="O175">
        <f t="shared" si="15"/>
        <v>14</v>
      </c>
      <c r="Q175">
        <f t="shared" si="16"/>
        <v>14</v>
      </c>
      <c r="R175">
        <f t="shared" si="17"/>
        <v>9</v>
      </c>
    </row>
    <row r="176" spans="1:18" x14ac:dyDescent="0.3">
      <c r="A176">
        <v>61</v>
      </c>
      <c r="C176" t="s">
        <v>520</v>
      </c>
      <c r="E176" t="s">
        <v>56</v>
      </c>
      <c r="F176" s="1">
        <v>0.91666666666666663</v>
      </c>
      <c r="G176" t="s">
        <v>320</v>
      </c>
      <c r="H176" t="s">
        <v>285</v>
      </c>
      <c r="K176" t="str">
        <f t="shared" si="12"/>
        <v>17</v>
      </c>
      <c r="L176" t="str">
        <f t="shared" si="13"/>
        <v>10</v>
      </c>
      <c r="N176">
        <f t="shared" si="14"/>
        <v>17</v>
      </c>
      <c r="O176">
        <f t="shared" si="15"/>
        <v>10</v>
      </c>
      <c r="Q176">
        <f t="shared" si="16"/>
        <v>17</v>
      </c>
      <c r="R176">
        <f t="shared" si="17"/>
        <v>10</v>
      </c>
    </row>
    <row r="178" spans="1:18" x14ac:dyDescent="0.3">
      <c r="A178" t="s">
        <v>521</v>
      </c>
    </row>
    <row r="180" spans="1:18" x14ac:dyDescent="0.3">
      <c r="A180" t="s">
        <v>1</v>
      </c>
      <c r="B180" t="s">
        <v>2</v>
      </c>
      <c r="D180" t="s">
        <v>3</v>
      </c>
      <c r="F180" t="s">
        <v>4</v>
      </c>
      <c r="G180" t="s">
        <v>5</v>
      </c>
      <c r="H180" t="s">
        <v>6</v>
      </c>
      <c r="I180" t="s">
        <v>7</v>
      </c>
    </row>
    <row r="181" spans="1:18" x14ac:dyDescent="0.3">
      <c r="A181">
        <v>62</v>
      </c>
      <c r="C181" t="s">
        <v>12</v>
      </c>
      <c r="E181" t="s">
        <v>44</v>
      </c>
      <c r="F181" s="1">
        <v>0.8125</v>
      </c>
      <c r="G181" s="2">
        <v>44391</v>
      </c>
      <c r="H181" t="s">
        <v>285</v>
      </c>
      <c r="K181" t="str">
        <f t="shared" si="12"/>
        <v>7</v>
      </c>
      <c r="L181" t="str">
        <f t="shared" si="13"/>
        <v>14</v>
      </c>
      <c r="N181">
        <f t="shared" si="14"/>
        <v>7</v>
      </c>
      <c r="O181">
        <f t="shared" si="15"/>
        <v>14</v>
      </c>
      <c r="Q181">
        <f t="shared" si="16"/>
        <v>14</v>
      </c>
      <c r="R181">
        <f t="shared" si="17"/>
        <v>7</v>
      </c>
    </row>
    <row r="182" spans="1:18" x14ac:dyDescent="0.3">
      <c r="A182">
        <v>63</v>
      </c>
      <c r="C182" t="s">
        <v>471</v>
      </c>
      <c r="E182" t="s">
        <v>184</v>
      </c>
      <c r="F182" s="1">
        <v>0.89583333333333337</v>
      </c>
      <c r="G182" s="2">
        <v>44417</v>
      </c>
      <c r="H182" t="s">
        <v>285</v>
      </c>
      <c r="K182" t="str">
        <f t="shared" si="12"/>
        <v>8</v>
      </c>
      <c r="L182" t="str">
        <f t="shared" si="13"/>
        <v>9</v>
      </c>
      <c r="N182">
        <f t="shared" si="14"/>
        <v>8</v>
      </c>
      <c r="O182">
        <f t="shared" si="15"/>
        <v>9</v>
      </c>
      <c r="Q182">
        <f t="shared" si="16"/>
        <v>9</v>
      </c>
      <c r="R182">
        <f t="shared" si="17"/>
        <v>8</v>
      </c>
    </row>
    <row r="184" spans="1:18" x14ac:dyDescent="0.3">
      <c r="A184" t="s">
        <v>167</v>
      </c>
    </row>
    <row r="186" spans="1:18" x14ac:dyDescent="0.3">
      <c r="A186" t="s">
        <v>1</v>
      </c>
      <c r="B186" t="s">
        <v>2</v>
      </c>
      <c r="D186" t="s">
        <v>3</v>
      </c>
      <c r="F186" t="s">
        <v>4</v>
      </c>
      <c r="G186" t="s">
        <v>5</v>
      </c>
      <c r="H186" t="s">
        <v>6</v>
      </c>
      <c r="I186" t="s">
        <v>7</v>
      </c>
    </row>
    <row r="187" spans="1:18" x14ac:dyDescent="0.3">
      <c r="A187">
        <v>64</v>
      </c>
      <c r="C187" t="s">
        <v>73</v>
      </c>
      <c r="E187" t="s">
        <v>214</v>
      </c>
      <c r="F187" s="1">
        <v>0.8125</v>
      </c>
      <c r="G187" s="2">
        <v>44330</v>
      </c>
      <c r="H187" t="s">
        <v>285</v>
      </c>
      <c r="K187" t="str">
        <f t="shared" si="12"/>
        <v>5</v>
      </c>
      <c r="L187" t="str">
        <f t="shared" si="13"/>
        <v>14</v>
      </c>
      <c r="N187">
        <f t="shared" si="14"/>
        <v>5</v>
      </c>
      <c r="O187">
        <f t="shared" si="15"/>
        <v>14</v>
      </c>
      <c r="Q187">
        <f t="shared" si="16"/>
        <v>14</v>
      </c>
      <c r="R187">
        <f t="shared" si="17"/>
        <v>5</v>
      </c>
    </row>
    <row r="188" spans="1:18" x14ac:dyDescent="0.3">
      <c r="A188">
        <v>65</v>
      </c>
      <c r="C188" t="s">
        <v>177</v>
      </c>
      <c r="E188" t="s">
        <v>500</v>
      </c>
      <c r="F188" s="1">
        <v>0.83333333333333337</v>
      </c>
      <c r="G188" s="2">
        <v>44539</v>
      </c>
      <c r="H188" t="s">
        <v>285</v>
      </c>
      <c r="K188" t="str">
        <f t="shared" si="12"/>
        <v>12</v>
      </c>
      <c r="L188" t="str">
        <f t="shared" si="13"/>
        <v>9</v>
      </c>
      <c r="N188">
        <f t="shared" si="14"/>
        <v>12</v>
      </c>
      <c r="O188">
        <f t="shared" si="15"/>
        <v>9</v>
      </c>
      <c r="Q188">
        <f t="shared" si="16"/>
        <v>12</v>
      </c>
      <c r="R188">
        <f t="shared" si="17"/>
        <v>9</v>
      </c>
    </row>
    <row r="189" spans="1:18" x14ac:dyDescent="0.3">
      <c r="A189">
        <v>66</v>
      </c>
      <c r="C189" t="s">
        <v>184</v>
      </c>
      <c r="E189" t="s">
        <v>498</v>
      </c>
      <c r="F189" s="1">
        <v>0.875</v>
      </c>
      <c r="G189" s="2">
        <v>44450</v>
      </c>
      <c r="H189" t="s">
        <v>285</v>
      </c>
      <c r="K189" t="str">
        <f t="shared" si="12"/>
        <v>9</v>
      </c>
      <c r="L189" t="str">
        <f t="shared" si="13"/>
        <v>11</v>
      </c>
      <c r="N189">
        <f t="shared" si="14"/>
        <v>9</v>
      </c>
      <c r="O189">
        <f t="shared" si="15"/>
        <v>11</v>
      </c>
      <c r="Q189">
        <f t="shared" si="16"/>
        <v>11</v>
      </c>
      <c r="R189">
        <f t="shared" si="17"/>
        <v>9</v>
      </c>
    </row>
    <row r="191" spans="1:18" x14ac:dyDescent="0.3">
      <c r="A191" t="s">
        <v>522</v>
      </c>
    </row>
    <row r="193" spans="1:18" x14ac:dyDescent="0.3">
      <c r="A193" t="s">
        <v>1</v>
      </c>
      <c r="B193" t="s">
        <v>2</v>
      </c>
      <c r="D193" t="s">
        <v>3</v>
      </c>
      <c r="F193" t="s">
        <v>4</v>
      </c>
      <c r="G193" t="s">
        <v>5</v>
      </c>
      <c r="H193" t="s">
        <v>6</v>
      </c>
      <c r="I193" t="s">
        <v>7</v>
      </c>
    </row>
    <row r="194" spans="1:18" x14ac:dyDescent="0.3">
      <c r="A194">
        <v>67</v>
      </c>
      <c r="C194" t="s">
        <v>111</v>
      </c>
      <c r="E194" t="s">
        <v>140</v>
      </c>
      <c r="F194" s="1">
        <v>0.54166666666666663</v>
      </c>
      <c r="G194" s="2">
        <v>44509</v>
      </c>
      <c r="H194" t="s">
        <v>285</v>
      </c>
      <c r="K194" t="str">
        <f t="shared" si="12"/>
        <v>11</v>
      </c>
      <c r="L194">
        <v>9</v>
      </c>
      <c r="N194">
        <f t="shared" si="14"/>
        <v>11</v>
      </c>
      <c r="O194">
        <f t="shared" si="15"/>
        <v>9</v>
      </c>
      <c r="Q194">
        <f t="shared" si="16"/>
        <v>11</v>
      </c>
      <c r="R194">
        <f t="shared" si="17"/>
        <v>9</v>
      </c>
    </row>
    <row r="196" spans="1:18" x14ac:dyDescent="0.3">
      <c r="A196" t="s">
        <v>168</v>
      </c>
    </row>
    <row r="198" spans="1:18" x14ac:dyDescent="0.3">
      <c r="A198" t="s">
        <v>1</v>
      </c>
      <c r="B198" t="s">
        <v>2</v>
      </c>
      <c r="D198" t="s">
        <v>3</v>
      </c>
      <c r="F198" t="s">
        <v>4</v>
      </c>
      <c r="G198" t="s">
        <v>5</v>
      </c>
      <c r="H198" t="s">
        <v>6</v>
      </c>
      <c r="I198" t="s">
        <v>7</v>
      </c>
    </row>
    <row r="199" spans="1:18" x14ac:dyDescent="0.3">
      <c r="A199">
        <v>68</v>
      </c>
      <c r="C199" t="s">
        <v>20</v>
      </c>
      <c r="E199" t="s">
        <v>246</v>
      </c>
      <c r="F199" s="1">
        <v>0.8125</v>
      </c>
      <c r="G199" s="2">
        <v>44545</v>
      </c>
      <c r="H199" t="s">
        <v>285</v>
      </c>
      <c r="K199">
        <v>12</v>
      </c>
      <c r="L199" t="str">
        <f t="shared" ref="L199:L260" si="18">RIGHT(E199,LEN(E199)-SEARCH(" ", E199))</f>
        <v>15</v>
      </c>
      <c r="N199">
        <f t="shared" ref="N199:N260" si="19">_xlfn.NUMBERVALUE(K199)</f>
        <v>12</v>
      </c>
      <c r="O199">
        <f t="shared" ref="O199:O260" si="20">_xlfn.NUMBERVALUE(L199)</f>
        <v>15</v>
      </c>
      <c r="Q199">
        <f t="shared" ref="Q199:Q260" si="21">MAX(N199:O199)</f>
        <v>15</v>
      </c>
      <c r="R199">
        <f t="shared" ref="R199:R260" si="22">MIN(N199:O199)</f>
        <v>12</v>
      </c>
    </row>
    <row r="200" spans="1:18" x14ac:dyDescent="0.3">
      <c r="A200">
        <v>69</v>
      </c>
      <c r="C200" t="s">
        <v>112</v>
      </c>
      <c r="E200" t="s">
        <v>132</v>
      </c>
      <c r="F200" s="1">
        <v>0.875</v>
      </c>
      <c r="G200" s="2">
        <v>44480</v>
      </c>
      <c r="H200" t="s">
        <v>285</v>
      </c>
      <c r="K200" t="str">
        <f t="shared" ref="K200:K260" si="23">RIGHT(C200,LEN(C200)-SEARCH(" ", C200))</f>
        <v>10</v>
      </c>
      <c r="L200" t="str">
        <f t="shared" si="18"/>
        <v>11</v>
      </c>
      <c r="N200">
        <f t="shared" si="19"/>
        <v>10</v>
      </c>
      <c r="O200">
        <f t="shared" si="20"/>
        <v>11</v>
      </c>
      <c r="Q200">
        <f t="shared" si="21"/>
        <v>11</v>
      </c>
      <c r="R200">
        <f t="shared" si="22"/>
        <v>10</v>
      </c>
    </row>
    <row r="202" spans="1:18" x14ac:dyDescent="0.3">
      <c r="A202" t="s">
        <v>169</v>
      </c>
    </row>
    <row r="204" spans="1:18" x14ac:dyDescent="0.3">
      <c r="A204" t="s">
        <v>1</v>
      </c>
      <c r="B204" t="s">
        <v>2</v>
      </c>
      <c r="D204" t="s">
        <v>3</v>
      </c>
      <c r="F204" t="s">
        <v>4</v>
      </c>
      <c r="G204" t="s">
        <v>5</v>
      </c>
      <c r="H204" t="s">
        <v>6</v>
      </c>
      <c r="I204" t="s">
        <v>7</v>
      </c>
    </row>
    <row r="205" spans="1:18" x14ac:dyDescent="0.3">
      <c r="A205">
        <v>70</v>
      </c>
      <c r="C205" t="s">
        <v>194</v>
      </c>
      <c r="E205" t="s">
        <v>523</v>
      </c>
      <c r="F205" s="1">
        <v>0.83333333333333337</v>
      </c>
      <c r="G205" s="2">
        <v>44475</v>
      </c>
      <c r="H205" t="s">
        <v>285</v>
      </c>
      <c r="K205" t="str">
        <f t="shared" si="23"/>
        <v>10</v>
      </c>
      <c r="L205" t="str">
        <f t="shared" si="18"/>
        <v>6</v>
      </c>
      <c r="N205">
        <f t="shared" si="19"/>
        <v>10</v>
      </c>
      <c r="O205">
        <f t="shared" si="20"/>
        <v>6</v>
      </c>
      <c r="Q205">
        <f t="shared" si="21"/>
        <v>10</v>
      </c>
      <c r="R205">
        <f t="shared" si="22"/>
        <v>6</v>
      </c>
    </row>
    <row r="206" spans="1:18" x14ac:dyDescent="0.3">
      <c r="A206">
        <v>71</v>
      </c>
      <c r="C206" t="s">
        <v>81</v>
      </c>
      <c r="E206" t="s">
        <v>502</v>
      </c>
      <c r="F206" s="1">
        <v>0.875</v>
      </c>
      <c r="G206" s="2">
        <v>44543</v>
      </c>
      <c r="H206" t="s">
        <v>285</v>
      </c>
      <c r="K206" t="str">
        <f t="shared" si="23"/>
        <v>12</v>
      </c>
      <c r="L206" t="str">
        <f t="shared" si="18"/>
        <v>13</v>
      </c>
      <c r="N206">
        <f t="shared" si="19"/>
        <v>12</v>
      </c>
      <c r="O206">
        <f t="shared" si="20"/>
        <v>13</v>
      </c>
      <c r="Q206">
        <f t="shared" si="21"/>
        <v>13</v>
      </c>
      <c r="R206">
        <f t="shared" si="22"/>
        <v>12</v>
      </c>
    </row>
    <row r="207" spans="1:18" x14ac:dyDescent="0.3">
      <c r="A207">
        <v>72</v>
      </c>
      <c r="C207" t="s">
        <v>77</v>
      </c>
      <c r="E207" t="s">
        <v>61</v>
      </c>
      <c r="F207" s="1">
        <v>0.91666666666666663</v>
      </c>
      <c r="G207" t="s">
        <v>303</v>
      </c>
      <c r="H207" t="s">
        <v>285</v>
      </c>
      <c r="K207" t="str">
        <f t="shared" si="23"/>
        <v>13</v>
      </c>
      <c r="L207" t="str">
        <f t="shared" si="18"/>
        <v>9</v>
      </c>
      <c r="N207">
        <f t="shared" si="19"/>
        <v>13</v>
      </c>
      <c r="O207">
        <f t="shared" si="20"/>
        <v>9</v>
      </c>
      <c r="Q207">
        <f t="shared" si="21"/>
        <v>13</v>
      </c>
      <c r="R207">
        <f t="shared" si="22"/>
        <v>9</v>
      </c>
    </row>
    <row r="209" spans="1:18" x14ac:dyDescent="0.3">
      <c r="A209" t="s">
        <v>170</v>
      </c>
    </row>
    <row r="211" spans="1:18" x14ac:dyDescent="0.3">
      <c r="A211" t="s">
        <v>1</v>
      </c>
      <c r="B211" t="s">
        <v>2</v>
      </c>
      <c r="D211" t="s">
        <v>3</v>
      </c>
      <c r="F211" t="s">
        <v>4</v>
      </c>
      <c r="G211" t="s">
        <v>5</v>
      </c>
      <c r="H211" t="s">
        <v>6</v>
      </c>
      <c r="I211" t="s">
        <v>7</v>
      </c>
    </row>
    <row r="212" spans="1:18" x14ac:dyDescent="0.3">
      <c r="A212">
        <v>73</v>
      </c>
      <c r="C212" t="s">
        <v>61</v>
      </c>
      <c r="E212" t="s">
        <v>172</v>
      </c>
      <c r="F212" s="1">
        <v>0.8125</v>
      </c>
      <c r="G212" s="2">
        <v>44456</v>
      </c>
      <c r="H212" t="s">
        <v>285</v>
      </c>
      <c r="K212" t="str">
        <f t="shared" si="23"/>
        <v>9</v>
      </c>
      <c r="L212" t="str">
        <f t="shared" si="18"/>
        <v>17</v>
      </c>
      <c r="N212">
        <f t="shared" si="19"/>
        <v>9</v>
      </c>
      <c r="O212">
        <f t="shared" si="20"/>
        <v>17</v>
      </c>
      <c r="Q212">
        <f t="shared" si="21"/>
        <v>17</v>
      </c>
      <c r="R212">
        <f t="shared" si="22"/>
        <v>9</v>
      </c>
    </row>
    <row r="213" spans="1:18" x14ac:dyDescent="0.3">
      <c r="A213">
        <v>74</v>
      </c>
      <c r="C213" t="s">
        <v>99</v>
      </c>
      <c r="E213" t="s">
        <v>214</v>
      </c>
      <c r="F213" s="1">
        <v>0.8125</v>
      </c>
      <c r="G213" s="2">
        <v>44361</v>
      </c>
      <c r="H213" t="s">
        <v>285</v>
      </c>
      <c r="K213">
        <v>6</v>
      </c>
      <c r="L213" t="str">
        <f t="shared" si="18"/>
        <v>14</v>
      </c>
      <c r="N213">
        <f t="shared" si="19"/>
        <v>6</v>
      </c>
      <c r="O213">
        <f t="shared" si="20"/>
        <v>14</v>
      </c>
      <c r="Q213">
        <f t="shared" si="21"/>
        <v>14</v>
      </c>
      <c r="R213">
        <f t="shared" si="22"/>
        <v>6</v>
      </c>
    </row>
    <row r="214" spans="1:18" x14ac:dyDescent="0.3">
      <c r="A214">
        <v>75</v>
      </c>
      <c r="C214" t="s">
        <v>487</v>
      </c>
      <c r="E214" t="s">
        <v>489</v>
      </c>
      <c r="F214" s="1">
        <v>0.83333333333333337</v>
      </c>
      <c r="G214" t="s">
        <v>216</v>
      </c>
      <c r="H214" t="s">
        <v>285</v>
      </c>
      <c r="K214" t="str">
        <f t="shared" si="23"/>
        <v>16</v>
      </c>
      <c r="L214" t="str">
        <f t="shared" si="18"/>
        <v>12</v>
      </c>
      <c r="N214">
        <f t="shared" si="19"/>
        <v>16</v>
      </c>
      <c r="O214">
        <f t="shared" si="20"/>
        <v>12</v>
      </c>
      <c r="Q214">
        <f t="shared" si="21"/>
        <v>16</v>
      </c>
      <c r="R214">
        <f t="shared" si="22"/>
        <v>12</v>
      </c>
    </row>
    <row r="216" spans="1:18" x14ac:dyDescent="0.3">
      <c r="A216" t="s">
        <v>524</v>
      </c>
    </row>
    <row r="218" spans="1:18" x14ac:dyDescent="0.3">
      <c r="A218" t="s">
        <v>1</v>
      </c>
      <c r="B218" t="s">
        <v>2</v>
      </c>
      <c r="D218" t="s">
        <v>3</v>
      </c>
      <c r="F218" t="s">
        <v>4</v>
      </c>
      <c r="G218" t="s">
        <v>5</v>
      </c>
      <c r="H218" t="s">
        <v>6</v>
      </c>
      <c r="I218" t="s">
        <v>7</v>
      </c>
    </row>
    <row r="219" spans="1:18" x14ac:dyDescent="0.3">
      <c r="A219">
        <v>76</v>
      </c>
      <c r="C219" t="s">
        <v>339</v>
      </c>
      <c r="E219" t="s">
        <v>140</v>
      </c>
      <c r="F219" s="1">
        <v>0.75</v>
      </c>
      <c r="G219" t="s">
        <v>525</v>
      </c>
      <c r="H219" t="s">
        <v>285</v>
      </c>
      <c r="K219" t="str">
        <f t="shared" si="23"/>
        <v>20</v>
      </c>
      <c r="L219">
        <v>9</v>
      </c>
      <c r="N219">
        <f t="shared" si="19"/>
        <v>20</v>
      </c>
      <c r="O219">
        <f t="shared" si="20"/>
        <v>9</v>
      </c>
      <c r="Q219">
        <f t="shared" si="21"/>
        <v>20</v>
      </c>
      <c r="R219">
        <f t="shared" si="22"/>
        <v>9</v>
      </c>
    </row>
    <row r="221" spans="1:18" x14ac:dyDescent="0.3">
      <c r="A221" t="s">
        <v>526</v>
      </c>
    </row>
    <row r="223" spans="1:18" x14ac:dyDescent="0.3">
      <c r="A223" t="s">
        <v>1</v>
      </c>
      <c r="B223" t="s">
        <v>2</v>
      </c>
      <c r="D223" t="s">
        <v>3</v>
      </c>
      <c r="F223" t="s">
        <v>4</v>
      </c>
      <c r="G223" t="s">
        <v>5</v>
      </c>
      <c r="H223" t="s">
        <v>6</v>
      </c>
      <c r="I223" t="s">
        <v>7</v>
      </c>
    </row>
    <row r="224" spans="1:18" x14ac:dyDescent="0.3">
      <c r="A224">
        <v>77</v>
      </c>
      <c r="C224" t="s">
        <v>147</v>
      </c>
      <c r="E224" t="s">
        <v>340</v>
      </c>
      <c r="F224" s="1">
        <v>0.79166666666666663</v>
      </c>
      <c r="G224" s="2">
        <v>44476</v>
      </c>
      <c r="H224" t="s">
        <v>285</v>
      </c>
      <c r="K224" t="str">
        <f t="shared" si="23"/>
        <v>10</v>
      </c>
      <c r="L224">
        <v>7</v>
      </c>
      <c r="N224">
        <f t="shared" si="19"/>
        <v>10</v>
      </c>
      <c r="O224">
        <f t="shared" si="20"/>
        <v>7</v>
      </c>
      <c r="Q224">
        <f t="shared" si="21"/>
        <v>10</v>
      </c>
      <c r="R224">
        <f t="shared" si="22"/>
        <v>7</v>
      </c>
    </row>
    <row r="226" spans="1:18" x14ac:dyDescent="0.3">
      <c r="A226" t="s">
        <v>527</v>
      </c>
    </row>
    <row r="228" spans="1:18" x14ac:dyDescent="0.3">
      <c r="A228" t="s">
        <v>1</v>
      </c>
      <c r="B228" t="s">
        <v>2</v>
      </c>
      <c r="D228" t="s">
        <v>3</v>
      </c>
      <c r="F228" t="s">
        <v>4</v>
      </c>
      <c r="G228" t="s">
        <v>5</v>
      </c>
      <c r="H228" t="s">
        <v>6</v>
      </c>
      <c r="I228" t="s">
        <v>7</v>
      </c>
    </row>
    <row r="229" spans="1:18" x14ac:dyDescent="0.3">
      <c r="A229">
        <v>78</v>
      </c>
      <c r="C229" t="s">
        <v>92</v>
      </c>
      <c r="E229" t="s">
        <v>339</v>
      </c>
      <c r="F229" s="1">
        <v>0.8125</v>
      </c>
      <c r="G229" s="2">
        <v>44489</v>
      </c>
      <c r="H229" t="s">
        <v>285</v>
      </c>
      <c r="K229">
        <v>10</v>
      </c>
      <c r="L229" t="str">
        <f t="shared" si="18"/>
        <v>20</v>
      </c>
      <c r="N229">
        <f t="shared" si="19"/>
        <v>10</v>
      </c>
      <c r="O229">
        <f t="shared" si="20"/>
        <v>20</v>
      </c>
      <c r="Q229">
        <f t="shared" si="21"/>
        <v>20</v>
      </c>
      <c r="R229">
        <f t="shared" si="22"/>
        <v>10</v>
      </c>
    </row>
    <row r="230" spans="1:18" x14ac:dyDescent="0.3">
      <c r="A230">
        <v>79</v>
      </c>
      <c r="C230" t="s">
        <v>34</v>
      </c>
      <c r="E230" t="s">
        <v>473</v>
      </c>
      <c r="F230" s="1">
        <v>0.83333333333333337</v>
      </c>
      <c r="G230" t="s">
        <v>153</v>
      </c>
      <c r="H230" t="s">
        <v>285</v>
      </c>
      <c r="K230" t="str">
        <f t="shared" si="23"/>
        <v>12</v>
      </c>
      <c r="L230" t="str">
        <f t="shared" si="18"/>
        <v>13</v>
      </c>
      <c r="N230">
        <f t="shared" si="19"/>
        <v>12</v>
      </c>
      <c r="O230">
        <f t="shared" si="20"/>
        <v>13</v>
      </c>
      <c r="Q230">
        <f t="shared" si="21"/>
        <v>13</v>
      </c>
      <c r="R230">
        <f t="shared" si="22"/>
        <v>12</v>
      </c>
    </row>
    <row r="231" spans="1:18" x14ac:dyDescent="0.3">
      <c r="A231">
        <v>80</v>
      </c>
      <c r="C231" t="s">
        <v>502</v>
      </c>
      <c r="E231" t="s">
        <v>100</v>
      </c>
      <c r="F231" s="1">
        <v>0.875</v>
      </c>
      <c r="G231" t="s">
        <v>148</v>
      </c>
      <c r="H231" t="s">
        <v>285</v>
      </c>
      <c r="K231" t="str">
        <f t="shared" si="23"/>
        <v>13</v>
      </c>
      <c r="L231" t="str">
        <f t="shared" si="18"/>
        <v>10</v>
      </c>
      <c r="N231">
        <f t="shared" si="19"/>
        <v>13</v>
      </c>
      <c r="O231">
        <f t="shared" si="20"/>
        <v>10</v>
      </c>
      <c r="Q231">
        <f t="shared" si="21"/>
        <v>13</v>
      </c>
      <c r="R231">
        <f t="shared" si="22"/>
        <v>10</v>
      </c>
    </row>
    <row r="232" spans="1:18" x14ac:dyDescent="0.3">
      <c r="A232">
        <v>81</v>
      </c>
      <c r="C232" t="s">
        <v>179</v>
      </c>
      <c r="E232" t="s">
        <v>228</v>
      </c>
      <c r="F232" s="1">
        <v>0.91666666666666663</v>
      </c>
      <c r="G232" t="s">
        <v>482</v>
      </c>
      <c r="H232" t="s">
        <v>285</v>
      </c>
      <c r="K232" t="str">
        <f t="shared" si="23"/>
        <v>14</v>
      </c>
      <c r="L232" t="str">
        <f t="shared" si="18"/>
        <v>13</v>
      </c>
      <c r="N232">
        <f t="shared" si="19"/>
        <v>14</v>
      </c>
      <c r="O232">
        <f t="shared" si="20"/>
        <v>13</v>
      </c>
      <c r="Q232">
        <f t="shared" si="21"/>
        <v>14</v>
      </c>
      <c r="R232">
        <f t="shared" si="22"/>
        <v>13</v>
      </c>
    </row>
    <row r="235" spans="1:18" ht="18" x14ac:dyDescent="0.35">
      <c r="A235" s="5" t="s">
        <v>681</v>
      </c>
    </row>
    <row r="237" spans="1:18" x14ac:dyDescent="0.3">
      <c r="A237" t="s">
        <v>706</v>
      </c>
    </row>
    <row r="239" spans="1:18" x14ac:dyDescent="0.3">
      <c r="A239" t="s">
        <v>1</v>
      </c>
      <c r="B239" t="s">
        <v>2</v>
      </c>
      <c r="D239" t="s">
        <v>3</v>
      </c>
      <c r="F239" t="s">
        <v>4</v>
      </c>
      <c r="G239" t="s">
        <v>5</v>
      </c>
      <c r="H239" t="s">
        <v>6</v>
      </c>
      <c r="I239" t="s">
        <v>7</v>
      </c>
    </row>
    <row r="240" spans="1:18" x14ac:dyDescent="0.3">
      <c r="A240">
        <v>1</v>
      </c>
      <c r="C240" t="s">
        <v>262</v>
      </c>
      <c r="E240" t="s">
        <v>214</v>
      </c>
      <c r="F240" s="1">
        <v>0.79166666666666663</v>
      </c>
      <c r="G240" s="2">
        <v>44514</v>
      </c>
      <c r="H240" t="s">
        <v>285</v>
      </c>
      <c r="K240" t="str">
        <f t="shared" si="23"/>
        <v>11</v>
      </c>
      <c r="L240" t="str">
        <f t="shared" si="18"/>
        <v>14</v>
      </c>
      <c r="N240">
        <f t="shared" si="19"/>
        <v>11</v>
      </c>
      <c r="O240">
        <f t="shared" si="20"/>
        <v>14</v>
      </c>
      <c r="Q240">
        <f t="shared" si="21"/>
        <v>14</v>
      </c>
      <c r="R240">
        <f t="shared" si="22"/>
        <v>11</v>
      </c>
    </row>
    <row r="242" spans="1:18" x14ac:dyDescent="0.3">
      <c r="A242" t="s">
        <v>707</v>
      </c>
    </row>
    <row r="244" spans="1:18" x14ac:dyDescent="0.3">
      <c r="A244" t="s">
        <v>1</v>
      </c>
      <c r="B244" t="s">
        <v>2</v>
      </c>
      <c r="D244" t="s">
        <v>3</v>
      </c>
      <c r="F244" t="s">
        <v>4</v>
      </c>
      <c r="G244" t="s">
        <v>5</v>
      </c>
      <c r="H244" t="s">
        <v>6</v>
      </c>
      <c r="I244" t="s">
        <v>7</v>
      </c>
    </row>
    <row r="245" spans="1:18" x14ac:dyDescent="0.3">
      <c r="A245">
        <v>2</v>
      </c>
      <c r="C245" t="s">
        <v>191</v>
      </c>
      <c r="E245" t="s">
        <v>353</v>
      </c>
      <c r="F245" s="1">
        <v>0.875</v>
      </c>
      <c r="G245" s="2">
        <v>44506</v>
      </c>
      <c r="H245" t="s">
        <v>285</v>
      </c>
      <c r="K245" t="str">
        <f t="shared" si="23"/>
        <v>11</v>
      </c>
      <c r="L245" t="str">
        <f t="shared" si="18"/>
        <v>6</v>
      </c>
      <c r="N245">
        <f t="shared" si="19"/>
        <v>11</v>
      </c>
      <c r="O245">
        <f t="shared" si="20"/>
        <v>6</v>
      </c>
      <c r="Q245">
        <f t="shared" si="21"/>
        <v>11</v>
      </c>
      <c r="R245">
        <f t="shared" si="22"/>
        <v>6</v>
      </c>
    </row>
    <row r="247" spans="1:18" x14ac:dyDescent="0.3">
      <c r="A247" t="s">
        <v>708</v>
      </c>
    </row>
    <row r="249" spans="1:18" x14ac:dyDescent="0.3">
      <c r="A249" t="s">
        <v>1</v>
      </c>
      <c r="B249" t="s">
        <v>2</v>
      </c>
      <c r="D249" t="s">
        <v>3</v>
      </c>
      <c r="F249" t="s">
        <v>4</v>
      </c>
      <c r="G249" t="s">
        <v>5</v>
      </c>
      <c r="H249" t="s">
        <v>6</v>
      </c>
      <c r="I249" t="s">
        <v>7</v>
      </c>
    </row>
    <row r="250" spans="1:18" x14ac:dyDescent="0.3">
      <c r="A250">
        <v>5</v>
      </c>
      <c r="C250" t="s">
        <v>218</v>
      </c>
      <c r="E250" t="s">
        <v>479</v>
      </c>
      <c r="F250" s="1">
        <v>0.89583333333333337</v>
      </c>
      <c r="G250" s="2">
        <v>44418</v>
      </c>
      <c r="H250" t="s">
        <v>285</v>
      </c>
      <c r="K250" t="str">
        <f t="shared" si="23"/>
        <v>8</v>
      </c>
      <c r="L250" t="str">
        <f t="shared" si="18"/>
        <v>10</v>
      </c>
      <c r="N250">
        <f t="shared" si="19"/>
        <v>8</v>
      </c>
      <c r="O250">
        <f t="shared" si="20"/>
        <v>10</v>
      </c>
      <c r="Q250">
        <f t="shared" si="21"/>
        <v>10</v>
      </c>
      <c r="R250">
        <f t="shared" si="22"/>
        <v>8</v>
      </c>
    </row>
    <row r="252" spans="1:18" x14ac:dyDescent="0.3">
      <c r="A252" t="s">
        <v>709</v>
      </c>
    </row>
    <row r="254" spans="1:18" x14ac:dyDescent="0.3">
      <c r="A254" t="s">
        <v>1</v>
      </c>
      <c r="B254" t="s">
        <v>2</v>
      </c>
      <c r="D254" t="s">
        <v>3</v>
      </c>
      <c r="F254" t="s">
        <v>4</v>
      </c>
      <c r="G254" t="s">
        <v>5</v>
      </c>
      <c r="H254" t="s">
        <v>6</v>
      </c>
      <c r="I254" t="s">
        <v>7</v>
      </c>
    </row>
    <row r="255" spans="1:18" x14ac:dyDescent="0.3">
      <c r="A255">
        <v>3</v>
      </c>
      <c r="C255" t="s">
        <v>131</v>
      </c>
      <c r="E255" t="s">
        <v>112</v>
      </c>
      <c r="F255" s="1">
        <v>0.8125</v>
      </c>
      <c r="G255" s="2">
        <v>44449</v>
      </c>
      <c r="H255" t="s">
        <v>285</v>
      </c>
      <c r="K255" t="str">
        <f t="shared" si="23"/>
        <v>9</v>
      </c>
      <c r="L255" t="str">
        <f t="shared" si="18"/>
        <v>10</v>
      </c>
      <c r="N255">
        <f t="shared" si="19"/>
        <v>9</v>
      </c>
      <c r="O255">
        <f t="shared" si="20"/>
        <v>10</v>
      </c>
      <c r="Q255">
        <f t="shared" si="21"/>
        <v>10</v>
      </c>
      <c r="R255">
        <f t="shared" si="22"/>
        <v>9</v>
      </c>
    </row>
    <row r="257" spans="1:18" x14ac:dyDescent="0.3">
      <c r="A257" t="s">
        <v>710</v>
      </c>
    </row>
    <row r="259" spans="1:18" x14ac:dyDescent="0.3">
      <c r="A259" t="s">
        <v>1</v>
      </c>
      <c r="B259" t="s">
        <v>2</v>
      </c>
      <c r="D259" t="s">
        <v>3</v>
      </c>
      <c r="F259" t="s">
        <v>4</v>
      </c>
      <c r="G259" t="s">
        <v>5</v>
      </c>
      <c r="H259" t="s">
        <v>6</v>
      </c>
      <c r="I259" t="s">
        <v>7</v>
      </c>
    </row>
    <row r="260" spans="1:18" x14ac:dyDescent="0.3">
      <c r="A260">
        <v>4</v>
      </c>
      <c r="C260" t="s">
        <v>149</v>
      </c>
      <c r="E260" t="s">
        <v>183</v>
      </c>
      <c r="F260" s="1">
        <v>0.79166666666666663</v>
      </c>
      <c r="G260" s="2">
        <v>44419</v>
      </c>
      <c r="H260" t="s">
        <v>285</v>
      </c>
      <c r="K260" t="str">
        <f t="shared" si="23"/>
        <v>8</v>
      </c>
      <c r="L260" t="str">
        <f t="shared" si="18"/>
        <v>11</v>
      </c>
      <c r="N260">
        <f t="shared" si="19"/>
        <v>8</v>
      </c>
      <c r="O260">
        <f t="shared" si="20"/>
        <v>11</v>
      </c>
      <c r="Q260">
        <f t="shared" si="21"/>
        <v>11</v>
      </c>
      <c r="R260">
        <f t="shared" si="22"/>
        <v>8</v>
      </c>
    </row>
    <row r="261" spans="1:18" x14ac:dyDescent="0.3">
      <c r="A261">
        <v>7</v>
      </c>
      <c r="C261" t="s">
        <v>703</v>
      </c>
      <c r="E261" t="s">
        <v>21</v>
      </c>
      <c r="F261" s="1">
        <v>0.88194444444444453</v>
      </c>
      <c r="G261" s="2">
        <v>44235</v>
      </c>
      <c r="H261" t="s">
        <v>285</v>
      </c>
      <c r="K261" t="str">
        <f t="shared" ref="K261:K273" si="24">RIGHT(C261,LEN(C261)-SEARCH(" ", C261))</f>
        <v>2</v>
      </c>
      <c r="L261" t="str">
        <f t="shared" ref="L261:L273" si="25">RIGHT(E261,LEN(E261)-SEARCH(" ", E261))</f>
        <v>8</v>
      </c>
      <c r="N261">
        <f t="shared" ref="N261:N273" si="26">_xlfn.NUMBERVALUE(K261)</f>
        <v>2</v>
      </c>
      <c r="O261">
        <f t="shared" ref="O261:O273" si="27">_xlfn.NUMBERVALUE(L261)</f>
        <v>8</v>
      </c>
      <c r="Q261">
        <f t="shared" ref="Q261:Q273" si="28">MAX(N261:O261)</f>
        <v>8</v>
      </c>
      <c r="R261">
        <f t="shared" ref="R261:R273" si="29">MIN(N261:O261)</f>
        <v>2</v>
      </c>
    </row>
    <row r="262" spans="1:18" x14ac:dyDescent="0.3">
      <c r="A262">
        <v>6</v>
      </c>
      <c r="C262" t="s">
        <v>533</v>
      </c>
      <c r="E262" t="s">
        <v>11</v>
      </c>
      <c r="F262" s="1">
        <v>0.89583333333333337</v>
      </c>
      <c r="G262" s="2">
        <v>44451</v>
      </c>
      <c r="H262" t="s">
        <v>285</v>
      </c>
      <c r="K262" t="str">
        <f t="shared" si="24"/>
        <v>9</v>
      </c>
      <c r="L262" t="str">
        <f t="shared" si="25"/>
        <v>12</v>
      </c>
      <c r="N262">
        <f t="shared" si="26"/>
        <v>9</v>
      </c>
      <c r="O262">
        <f t="shared" si="27"/>
        <v>12</v>
      </c>
      <c r="Q262">
        <f t="shared" si="28"/>
        <v>12</v>
      </c>
      <c r="R262">
        <f t="shared" si="29"/>
        <v>9</v>
      </c>
    </row>
    <row r="263" spans="1:18" x14ac:dyDescent="0.3">
      <c r="A263">
        <v>8</v>
      </c>
      <c r="C263" t="s">
        <v>711</v>
      </c>
      <c r="E263" t="s">
        <v>712</v>
      </c>
      <c r="F263" s="1">
        <v>0.99305555555555547</v>
      </c>
      <c r="G263" s="2">
        <v>44287</v>
      </c>
      <c r="H263" t="s">
        <v>285</v>
      </c>
      <c r="K263" t="str">
        <f t="shared" si="24"/>
        <v>4</v>
      </c>
      <c r="L263" t="str">
        <f t="shared" si="25"/>
        <v>1</v>
      </c>
      <c r="N263">
        <f t="shared" si="26"/>
        <v>4</v>
      </c>
      <c r="O263">
        <f t="shared" si="27"/>
        <v>1</v>
      </c>
      <c r="Q263">
        <f t="shared" si="28"/>
        <v>4</v>
      </c>
      <c r="R263">
        <f t="shared" si="29"/>
        <v>1</v>
      </c>
    </row>
    <row r="265" spans="1:18" x14ac:dyDescent="0.3">
      <c r="A265" t="s">
        <v>713</v>
      </c>
    </row>
    <row r="267" spans="1:18" x14ac:dyDescent="0.3">
      <c r="A267" t="s">
        <v>1</v>
      </c>
      <c r="B267" t="s">
        <v>2</v>
      </c>
      <c r="D267" t="s">
        <v>3</v>
      </c>
      <c r="F267" t="s">
        <v>4</v>
      </c>
      <c r="G267" t="s">
        <v>5</v>
      </c>
      <c r="H267" t="s">
        <v>6</v>
      </c>
      <c r="I267" t="s">
        <v>7</v>
      </c>
    </row>
    <row r="268" spans="1:18" x14ac:dyDescent="0.3">
      <c r="A268">
        <v>9</v>
      </c>
      <c r="C268" t="s">
        <v>507</v>
      </c>
      <c r="E268" t="s">
        <v>131</v>
      </c>
      <c r="F268" s="1">
        <v>0.79166666666666663</v>
      </c>
      <c r="G268" t="s">
        <v>279</v>
      </c>
      <c r="H268" t="s">
        <v>285</v>
      </c>
      <c r="K268" t="str">
        <f t="shared" si="24"/>
        <v>15</v>
      </c>
      <c r="L268" t="str">
        <f t="shared" si="25"/>
        <v>9</v>
      </c>
      <c r="N268">
        <f t="shared" si="26"/>
        <v>15</v>
      </c>
      <c r="O268">
        <f t="shared" si="27"/>
        <v>9</v>
      </c>
      <c r="Q268">
        <f t="shared" si="28"/>
        <v>15</v>
      </c>
      <c r="R268">
        <f t="shared" si="29"/>
        <v>9</v>
      </c>
    </row>
    <row r="270" spans="1:18" x14ac:dyDescent="0.3">
      <c r="A270" t="s">
        <v>714</v>
      </c>
    </row>
    <row r="272" spans="1:18" x14ac:dyDescent="0.3">
      <c r="A272" t="s">
        <v>1</v>
      </c>
      <c r="B272" t="s">
        <v>2</v>
      </c>
      <c r="D272" t="s">
        <v>3</v>
      </c>
      <c r="F272" t="s">
        <v>4</v>
      </c>
      <c r="G272" t="s">
        <v>5</v>
      </c>
      <c r="H272" t="s">
        <v>6</v>
      </c>
      <c r="I272" t="s">
        <v>7</v>
      </c>
    </row>
    <row r="273" spans="1:18" x14ac:dyDescent="0.3">
      <c r="A273">
        <v>10</v>
      </c>
      <c r="C273" t="s">
        <v>147</v>
      </c>
      <c r="E273" t="s">
        <v>498</v>
      </c>
      <c r="F273" s="1">
        <v>0.89583333333333337</v>
      </c>
      <c r="G273" s="2">
        <v>44480</v>
      </c>
      <c r="H273" t="s">
        <v>285</v>
      </c>
      <c r="K273" t="str">
        <f t="shared" si="24"/>
        <v>10</v>
      </c>
      <c r="L273" t="str">
        <f t="shared" si="25"/>
        <v>11</v>
      </c>
      <c r="N273">
        <f t="shared" si="26"/>
        <v>10</v>
      </c>
      <c r="O273">
        <f t="shared" si="27"/>
        <v>11</v>
      </c>
      <c r="Q273">
        <f t="shared" si="28"/>
        <v>11</v>
      </c>
      <c r="R273">
        <f t="shared" si="29"/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95E2-1E31-438C-937E-C4857505A7B8}">
  <dimension ref="A1:R266"/>
  <sheetViews>
    <sheetView topLeftCell="A230" workbookViewId="0">
      <selection activeCell="F272" sqref="F272"/>
    </sheetView>
  </sheetViews>
  <sheetFormatPr defaultRowHeight="14.4" x14ac:dyDescent="0.3"/>
  <cols>
    <col min="1" max="1" width="10.77734375" bestFit="1" customWidth="1"/>
    <col min="2" max="2" width="6.21875" bestFit="1" customWidth="1"/>
    <col min="3" max="3" width="14.33203125" bestFit="1" customWidth="1"/>
    <col min="4" max="4" width="6.21875" bestFit="1" customWidth="1"/>
    <col min="5" max="5" width="14.33203125" bestFit="1" customWidth="1"/>
    <col min="6" max="6" width="8.77734375" bestFit="1" customWidth="1"/>
    <col min="7" max="7" width="9.33203125" bestFit="1" customWidth="1"/>
    <col min="8" max="8" width="26.109375" bestFit="1" customWidth="1"/>
    <col min="9" max="9" width="3.21875" bestFit="1" customWidth="1"/>
  </cols>
  <sheetData>
    <row r="1" spans="1:18" x14ac:dyDescent="0.3">
      <c r="A1" t="s">
        <v>43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528</v>
      </c>
      <c r="E4" t="s">
        <v>23</v>
      </c>
      <c r="F4" s="1">
        <v>0.8125</v>
      </c>
      <c r="G4" t="s">
        <v>529</v>
      </c>
      <c r="H4" t="s">
        <v>285</v>
      </c>
      <c r="K4" t="str">
        <f>RIGHT(C4,LEN(C4)-SEARCH(" ", C4))</f>
        <v>17</v>
      </c>
      <c r="L4" t="str">
        <f>RIGHT(E4,LEN(E4)-SEARCH(" ", E4))</f>
        <v>13</v>
      </c>
      <c r="N4">
        <f>_xlfn.NUMBERVALUE(K4)</f>
        <v>17</v>
      </c>
      <c r="O4">
        <f>_xlfn.NUMBERVALUE(L4)</f>
        <v>13</v>
      </c>
      <c r="Q4">
        <f>MAX(N4:O4)</f>
        <v>17</v>
      </c>
      <c r="R4">
        <f>MIN(N4:O4)</f>
        <v>13</v>
      </c>
    </row>
    <row r="5" spans="1:18" x14ac:dyDescent="0.3">
      <c r="A5">
        <v>2</v>
      </c>
      <c r="C5" t="s">
        <v>523</v>
      </c>
      <c r="E5" t="s">
        <v>149</v>
      </c>
      <c r="F5" s="1">
        <v>0.8125</v>
      </c>
      <c r="G5" s="2">
        <v>44355</v>
      </c>
      <c r="H5" t="s">
        <v>285</v>
      </c>
      <c r="K5" t="str">
        <f t="shared" ref="K5:K65" si="0">RIGHT(C5,LEN(C5)-SEARCH(" ", C5))</f>
        <v>6</v>
      </c>
      <c r="L5" t="str">
        <f t="shared" ref="L5:L65" si="1">RIGHT(E5,LEN(E5)-SEARCH(" ", E5))</f>
        <v>8</v>
      </c>
      <c r="N5">
        <f t="shared" ref="N5:N65" si="2">_xlfn.NUMBERVALUE(K5)</f>
        <v>6</v>
      </c>
      <c r="O5">
        <f t="shared" ref="O5:O65" si="3">_xlfn.NUMBERVALUE(L5)</f>
        <v>8</v>
      </c>
      <c r="Q5">
        <f t="shared" ref="Q5:Q65" si="4">MAX(N5:O5)</f>
        <v>8</v>
      </c>
      <c r="R5">
        <f t="shared" ref="R5:R65" si="5">MIN(N5:O5)</f>
        <v>6</v>
      </c>
    </row>
    <row r="6" spans="1:18" x14ac:dyDescent="0.3">
      <c r="A6">
        <v>3</v>
      </c>
      <c r="C6" t="s">
        <v>502</v>
      </c>
      <c r="E6" t="s">
        <v>100</v>
      </c>
      <c r="F6" s="1">
        <v>0.875</v>
      </c>
      <c r="G6" t="s">
        <v>148</v>
      </c>
      <c r="H6" t="s">
        <v>285</v>
      </c>
      <c r="K6" t="str">
        <f t="shared" si="0"/>
        <v>13</v>
      </c>
      <c r="L6" t="str">
        <f t="shared" si="1"/>
        <v>10</v>
      </c>
      <c r="N6">
        <f t="shared" si="2"/>
        <v>13</v>
      </c>
      <c r="O6">
        <f t="shared" si="3"/>
        <v>10</v>
      </c>
      <c r="Q6">
        <f t="shared" si="4"/>
        <v>13</v>
      </c>
      <c r="R6">
        <f t="shared" si="5"/>
        <v>10</v>
      </c>
    </row>
    <row r="8" spans="1:18" x14ac:dyDescent="0.3">
      <c r="A8" t="s">
        <v>530</v>
      </c>
    </row>
    <row r="10" spans="1:18" x14ac:dyDescent="0.3">
      <c r="A10" t="s">
        <v>1</v>
      </c>
      <c r="B10" t="s">
        <v>2</v>
      </c>
      <c r="D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1:18" x14ac:dyDescent="0.3">
      <c r="A11">
        <v>4</v>
      </c>
      <c r="C11" t="s">
        <v>191</v>
      </c>
      <c r="E11" t="s">
        <v>212</v>
      </c>
      <c r="F11" s="1">
        <v>0.8125</v>
      </c>
      <c r="G11" s="2">
        <v>44516</v>
      </c>
      <c r="H11" t="s">
        <v>285</v>
      </c>
      <c r="K11" t="str">
        <f t="shared" si="0"/>
        <v>11</v>
      </c>
      <c r="L11" t="str">
        <f t="shared" si="1"/>
        <v>16</v>
      </c>
      <c r="N11">
        <f t="shared" si="2"/>
        <v>11</v>
      </c>
      <c r="O11">
        <f t="shared" si="3"/>
        <v>16</v>
      </c>
      <c r="Q11">
        <f t="shared" si="4"/>
        <v>16</v>
      </c>
      <c r="R11">
        <f t="shared" si="5"/>
        <v>11</v>
      </c>
    </row>
    <row r="13" spans="1:18" x14ac:dyDescent="0.3">
      <c r="A13" t="s">
        <v>57</v>
      </c>
    </row>
    <row r="15" spans="1:18" x14ac:dyDescent="0.3">
      <c r="A15" t="s">
        <v>1</v>
      </c>
      <c r="B15" t="s">
        <v>2</v>
      </c>
      <c r="D15" t="s">
        <v>3</v>
      </c>
      <c r="F15" t="s">
        <v>4</v>
      </c>
      <c r="G15" t="s">
        <v>5</v>
      </c>
      <c r="H15" t="s">
        <v>6</v>
      </c>
      <c r="I15" t="s">
        <v>7</v>
      </c>
    </row>
    <row r="16" spans="1:18" x14ac:dyDescent="0.3">
      <c r="A16">
        <v>5</v>
      </c>
      <c r="C16" t="s">
        <v>248</v>
      </c>
      <c r="E16" t="s">
        <v>47</v>
      </c>
      <c r="F16" s="1">
        <v>0.875</v>
      </c>
      <c r="G16" s="2">
        <v>44543</v>
      </c>
      <c r="H16" t="s">
        <v>10</v>
      </c>
      <c r="K16" t="str">
        <f t="shared" si="0"/>
        <v>12</v>
      </c>
      <c r="L16" t="str">
        <f t="shared" si="1"/>
        <v>13</v>
      </c>
      <c r="N16">
        <f t="shared" si="2"/>
        <v>12</v>
      </c>
      <c r="O16">
        <f t="shared" si="3"/>
        <v>13</v>
      </c>
      <c r="Q16">
        <f t="shared" si="4"/>
        <v>13</v>
      </c>
      <c r="R16">
        <f t="shared" si="5"/>
        <v>12</v>
      </c>
    </row>
    <row r="18" spans="1:18" x14ac:dyDescent="0.3">
      <c r="A18" t="s">
        <v>62</v>
      </c>
    </row>
    <row r="20" spans="1:18" x14ac:dyDescent="0.3">
      <c r="A20" t="s">
        <v>1</v>
      </c>
      <c r="B20" t="s">
        <v>2</v>
      </c>
      <c r="D20" t="s">
        <v>3</v>
      </c>
      <c r="F20" t="s">
        <v>4</v>
      </c>
      <c r="G20" t="s">
        <v>5</v>
      </c>
      <c r="H20" t="s">
        <v>6</v>
      </c>
      <c r="I20" t="s">
        <v>7</v>
      </c>
    </row>
    <row r="21" spans="1:18" x14ac:dyDescent="0.3">
      <c r="A21">
        <v>6</v>
      </c>
      <c r="C21" t="s">
        <v>147</v>
      </c>
      <c r="E21" t="s">
        <v>177</v>
      </c>
      <c r="F21" s="1">
        <v>0.8125</v>
      </c>
      <c r="G21" s="2">
        <v>44481</v>
      </c>
      <c r="H21" t="s">
        <v>10</v>
      </c>
      <c r="K21" t="str">
        <f t="shared" si="0"/>
        <v>10</v>
      </c>
      <c r="L21" t="str">
        <f t="shared" si="1"/>
        <v>12</v>
      </c>
      <c r="N21">
        <f t="shared" si="2"/>
        <v>10</v>
      </c>
      <c r="O21">
        <f t="shared" si="3"/>
        <v>12</v>
      </c>
      <c r="Q21">
        <f t="shared" si="4"/>
        <v>12</v>
      </c>
      <c r="R21">
        <f t="shared" si="5"/>
        <v>10</v>
      </c>
    </row>
    <row r="22" spans="1:18" x14ac:dyDescent="0.3">
      <c r="A22">
        <v>7</v>
      </c>
      <c r="C22" t="s">
        <v>132</v>
      </c>
      <c r="E22" t="s">
        <v>109</v>
      </c>
      <c r="F22" s="1">
        <v>0.875</v>
      </c>
      <c r="G22" s="2">
        <v>44513</v>
      </c>
      <c r="H22" t="s">
        <v>10</v>
      </c>
      <c r="K22" t="str">
        <f t="shared" si="0"/>
        <v>11</v>
      </c>
      <c r="L22" t="str">
        <f t="shared" si="1"/>
        <v>13</v>
      </c>
      <c r="N22">
        <f t="shared" si="2"/>
        <v>11</v>
      </c>
      <c r="O22">
        <f t="shared" si="3"/>
        <v>13</v>
      </c>
      <c r="Q22">
        <f t="shared" si="4"/>
        <v>13</v>
      </c>
      <c r="R22">
        <f t="shared" si="5"/>
        <v>11</v>
      </c>
    </row>
    <row r="24" spans="1:18" x14ac:dyDescent="0.3">
      <c r="A24" t="s">
        <v>64</v>
      </c>
    </row>
    <row r="26" spans="1:18" x14ac:dyDescent="0.3">
      <c r="A26" t="s">
        <v>1</v>
      </c>
      <c r="B26" t="s">
        <v>2</v>
      </c>
      <c r="D26" t="s">
        <v>3</v>
      </c>
      <c r="F26" t="s">
        <v>4</v>
      </c>
      <c r="G26" t="s">
        <v>5</v>
      </c>
      <c r="H26" t="s">
        <v>6</v>
      </c>
      <c r="I26" t="s">
        <v>7</v>
      </c>
    </row>
    <row r="27" spans="1:18" x14ac:dyDescent="0.3">
      <c r="A27">
        <v>8</v>
      </c>
      <c r="C27" t="s">
        <v>186</v>
      </c>
      <c r="E27" t="s">
        <v>77</v>
      </c>
      <c r="F27" s="1">
        <v>0.79166666666666663</v>
      </c>
      <c r="G27" s="2">
        <v>44452</v>
      </c>
      <c r="H27" t="s">
        <v>10</v>
      </c>
      <c r="K27" t="str">
        <f t="shared" si="0"/>
        <v>9</v>
      </c>
      <c r="L27" t="str">
        <f t="shared" si="1"/>
        <v>13</v>
      </c>
      <c r="N27">
        <f t="shared" si="2"/>
        <v>9</v>
      </c>
      <c r="O27">
        <f t="shared" si="3"/>
        <v>13</v>
      </c>
      <c r="Q27">
        <f t="shared" si="4"/>
        <v>13</v>
      </c>
      <c r="R27">
        <f t="shared" si="5"/>
        <v>9</v>
      </c>
    </row>
    <row r="28" spans="1:18" x14ac:dyDescent="0.3">
      <c r="A28">
        <v>9</v>
      </c>
      <c r="C28" t="s">
        <v>353</v>
      </c>
      <c r="E28" t="s">
        <v>520</v>
      </c>
      <c r="F28" s="1">
        <v>0.875</v>
      </c>
      <c r="G28" s="2">
        <v>44364</v>
      </c>
      <c r="H28" t="s">
        <v>10</v>
      </c>
      <c r="K28" t="str">
        <f t="shared" si="0"/>
        <v>6</v>
      </c>
      <c r="L28" t="str">
        <f t="shared" si="1"/>
        <v>17</v>
      </c>
      <c r="N28">
        <f t="shared" si="2"/>
        <v>6</v>
      </c>
      <c r="O28">
        <f t="shared" si="3"/>
        <v>17</v>
      </c>
      <c r="Q28">
        <f t="shared" si="4"/>
        <v>17</v>
      </c>
      <c r="R28">
        <f t="shared" si="5"/>
        <v>6</v>
      </c>
    </row>
    <row r="29" spans="1:18" x14ac:dyDescent="0.3">
      <c r="A29">
        <v>10</v>
      </c>
      <c r="C29" t="s">
        <v>531</v>
      </c>
      <c r="E29" t="s">
        <v>104</v>
      </c>
      <c r="F29" s="1">
        <v>0.91666666666666663</v>
      </c>
      <c r="G29" s="2">
        <v>44324</v>
      </c>
      <c r="H29" t="s">
        <v>10</v>
      </c>
      <c r="K29" t="str">
        <f t="shared" si="0"/>
        <v>5</v>
      </c>
      <c r="L29" t="str">
        <f t="shared" si="1"/>
        <v>8</v>
      </c>
      <c r="N29">
        <f t="shared" si="2"/>
        <v>5</v>
      </c>
      <c r="O29">
        <f t="shared" si="3"/>
        <v>8</v>
      </c>
      <c r="Q29">
        <f t="shared" si="4"/>
        <v>8</v>
      </c>
      <c r="R29">
        <f t="shared" si="5"/>
        <v>5</v>
      </c>
    </row>
    <row r="31" spans="1:18" x14ac:dyDescent="0.3">
      <c r="A31" t="s">
        <v>69</v>
      </c>
    </row>
    <row r="33" spans="1:18" x14ac:dyDescent="0.3">
      <c r="A33" t="s">
        <v>1</v>
      </c>
      <c r="B33" t="s">
        <v>2</v>
      </c>
      <c r="D33" t="s">
        <v>3</v>
      </c>
      <c r="F33" t="s">
        <v>4</v>
      </c>
      <c r="G33" t="s">
        <v>5</v>
      </c>
      <c r="H33" t="s">
        <v>6</v>
      </c>
      <c r="I33" t="s">
        <v>7</v>
      </c>
    </row>
    <row r="34" spans="1:18" x14ac:dyDescent="0.3">
      <c r="A34">
        <v>11</v>
      </c>
      <c r="C34" t="s">
        <v>177</v>
      </c>
      <c r="E34" t="s">
        <v>94</v>
      </c>
      <c r="F34" s="1">
        <v>0.66666666666666663</v>
      </c>
      <c r="G34" t="s">
        <v>890</v>
      </c>
      <c r="H34" t="s">
        <v>285</v>
      </c>
      <c r="K34" t="str">
        <f t="shared" si="0"/>
        <v>12</v>
      </c>
      <c r="L34" t="str">
        <f t="shared" si="1"/>
        <v>11</v>
      </c>
      <c r="N34">
        <f t="shared" si="2"/>
        <v>12</v>
      </c>
      <c r="O34">
        <f t="shared" si="3"/>
        <v>11</v>
      </c>
      <c r="Q34">
        <f t="shared" si="4"/>
        <v>12</v>
      </c>
      <c r="R34">
        <f t="shared" si="5"/>
        <v>11</v>
      </c>
    </row>
    <row r="36" spans="1:18" x14ac:dyDescent="0.3">
      <c r="A36" t="s">
        <v>72</v>
      </c>
    </row>
    <row r="38" spans="1:18" x14ac:dyDescent="0.3">
      <c r="A38" t="s">
        <v>1</v>
      </c>
      <c r="B38" t="s">
        <v>2</v>
      </c>
      <c r="D38" t="s">
        <v>3</v>
      </c>
      <c r="F38" t="s">
        <v>4</v>
      </c>
      <c r="G38" t="s">
        <v>5</v>
      </c>
      <c r="H38" t="s">
        <v>6</v>
      </c>
      <c r="I38" t="s">
        <v>7</v>
      </c>
    </row>
    <row r="39" spans="1:18" x14ac:dyDescent="0.3">
      <c r="A39">
        <v>12</v>
      </c>
      <c r="C39" t="s">
        <v>218</v>
      </c>
      <c r="E39" t="s">
        <v>507</v>
      </c>
      <c r="F39" s="1">
        <v>0.89583333333333337</v>
      </c>
      <c r="G39" s="2">
        <v>44423</v>
      </c>
      <c r="H39" t="s">
        <v>285</v>
      </c>
      <c r="K39" t="str">
        <f t="shared" si="0"/>
        <v>8</v>
      </c>
      <c r="L39" t="str">
        <f t="shared" si="1"/>
        <v>15</v>
      </c>
      <c r="N39">
        <f t="shared" si="2"/>
        <v>8</v>
      </c>
      <c r="O39">
        <f t="shared" si="3"/>
        <v>15</v>
      </c>
      <c r="Q39">
        <f t="shared" si="4"/>
        <v>15</v>
      </c>
      <c r="R39">
        <f t="shared" si="5"/>
        <v>8</v>
      </c>
    </row>
    <row r="40" spans="1:18" x14ac:dyDescent="0.3">
      <c r="A40">
        <v>13</v>
      </c>
      <c r="C40" t="s">
        <v>47</v>
      </c>
      <c r="E40" t="s">
        <v>29</v>
      </c>
      <c r="F40" s="1">
        <v>0.95833333333333337</v>
      </c>
      <c r="G40" t="s">
        <v>906</v>
      </c>
      <c r="H40" t="s">
        <v>285</v>
      </c>
      <c r="K40" t="str">
        <f t="shared" si="0"/>
        <v>13</v>
      </c>
      <c r="L40" t="str">
        <f t="shared" si="1"/>
        <v>14</v>
      </c>
      <c r="N40">
        <f t="shared" si="2"/>
        <v>13</v>
      </c>
      <c r="O40">
        <f t="shared" si="3"/>
        <v>14</v>
      </c>
      <c r="Q40">
        <f t="shared" si="4"/>
        <v>14</v>
      </c>
      <c r="R40">
        <f t="shared" si="5"/>
        <v>13</v>
      </c>
    </row>
    <row r="42" spans="1:18" x14ac:dyDescent="0.3">
      <c r="A42" t="s">
        <v>74</v>
      </c>
    </row>
    <row r="44" spans="1:18" x14ac:dyDescent="0.3">
      <c r="A44" t="s">
        <v>1</v>
      </c>
      <c r="B44" t="s">
        <v>2</v>
      </c>
      <c r="D44" t="s">
        <v>3</v>
      </c>
      <c r="F44" t="s">
        <v>4</v>
      </c>
      <c r="G44" t="s">
        <v>5</v>
      </c>
      <c r="H44" t="s">
        <v>6</v>
      </c>
      <c r="I44" t="s">
        <v>7</v>
      </c>
    </row>
    <row r="45" spans="1:18" x14ac:dyDescent="0.3">
      <c r="A45">
        <v>14</v>
      </c>
      <c r="C45" t="s">
        <v>532</v>
      </c>
      <c r="E45" t="s">
        <v>123</v>
      </c>
      <c r="F45" s="1">
        <v>0.5</v>
      </c>
      <c r="G45" s="2">
        <v>44510</v>
      </c>
      <c r="H45" t="s">
        <v>285</v>
      </c>
      <c r="K45" t="str">
        <f t="shared" si="0"/>
        <v>11</v>
      </c>
      <c r="L45" t="str">
        <f t="shared" si="1"/>
        <v>10</v>
      </c>
      <c r="N45">
        <f t="shared" si="2"/>
        <v>11</v>
      </c>
      <c r="O45">
        <f t="shared" si="3"/>
        <v>10</v>
      </c>
      <c r="Q45">
        <f t="shared" si="4"/>
        <v>11</v>
      </c>
      <c r="R45">
        <f t="shared" si="5"/>
        <v>10</v>
      </c>
    </row>
    <row r="46" spans="1:18" x14ac:dyDescent="0.3">
      <c r="A46">
        <v>15</v>
      </c>
      <c r="C46" t="s">
        <v>21</v>
      </c>
      <c r="E46" t="s">
        <v>34</v>
      </c>
      <c r="F46" s="1">
        <v>0.8125</v>
      </c>
      <c r="G46" s="2">
        <v>44420</v>
      </c>
      <c r="H46" t="s">
        <v>10</v>
      </c>
      <c r="K46" t="str">
        <f t="shared" si="0"/>
        <v>8</v>
      </c>
      <c r="L46" t="str">
        <f t="shared" si="1"/>
        <v>12</v>
      </c>
      <c r="N46">
        <f t="shared" si="2"/>
        <v>8</v>
      </c>
      <c r="O46">
        <f t="shared" si="3"/>
        <v>12</v>
      </c>
      <c r="Q46">
        <f t="shared" si="4"/>
        <v>12</v>
      </c>
      <c r="R46">
        <f t="shared" si="5"/>
        <v>8</v>
      </c>
    </row>
    <row r="47" spans="1:18" x14ac:dyDescent="0.3">
      <c r="A47">
        <v>16</v>
      </c>
      <c r="C47" t="s">
        <v>248</v>
      </c>
      <c r="E47" t="s">
        <v>242</v>
      </c>
      <c r="F47" s="1">
        <v>0.875</v>
      </c>
      <c r="G47" s="2">
        <v>44545</v>
      </c>
      <c r="H47" t="s">
        <v>285</v>
      </c>
      <c r="K47" t="str">
        <f t="shared" si="0"/>
        <v>12</v>
      </c>
      <c r="L47" t="str">
        <f t="shared" si="1"/>
        <v>15</v>
      </c>
      <c r="N47">
        <f t="shared" si="2"/>
        <v>12</v>
      </c>
      <c r="O47">
        <f t="shared" si="3"/>
        <v>15</v>
      </c>
      <c r="Q47">
        <f t="shared" si="4"/>
        <v>15</v>
      </c>
      <c r="R47">
        <f t="shared" si="5"/>
        <v>12</v>
      </c>
    </row>
    <row r="48" spans="1:18" x14ac:dyDescent="0.3">
      <c r="A48">
        <v>17</v>
      </c>
      <c r="C48" t="s">
        <v>66</v>
      </c>
      <c r="E48" t="s">
        <v>65</v>
      </c>
      <c r="F48" s="1">
        <v>0.875</v>
      </c>
      <c r="G48" t="s">
        <v>234</v>
      </c>
      <c r="H48" t="s">
        <v>285</v>
      </c>
      <c r="K48" t="str">
        <f t="shared" si="0"/>
        <v>16</v>
      </c>
      <c r="L48" t="str">
        <f t="shared" si="1"/>
        <v>9</v>
      </c>
      <c r="N48">
        <f t="shared" si="2"/>
        <v>16</v>
      </c>
      <c r="O48">
        <f t="shared" si="3"/>
        <v>9</v>
      </c>
      <c r="Q48">
        <f t="shared" si="4"/>
        <v>16</v>
      </c>
      <c r="R48">
        <f t="shared" si="5"/>
        <v>9</v>
      </c>
    </row>
    <row r="50" spans="1:18" x14ac:dyDescent="0.3">
      <c r="A50" t="s">
        <v>83</v>
      </c>
    </row>
    <row r="52" spans="1:18" x14ac:dyDescent="0.3">
      <c r="A52" t="s">
        <v>1</v>
      </c>
      <c r="B52" t="s">
        <v>2</v>
      </c>
      <c r="D52" t="s">
        <v>3</v>
      </c>
      <c r="F52" t="s">
        <v>4</v>
      </c>
      <c r="G52" t="s">
        <v>5</v>
      </c>
      <c r="H52" t="s">
        <v>6</v>
      </c>
      <c r="I52" t="s">
        <v>7</v>
      </c>
    </row>
    <row r="53" spans="1:18" x14ac:dyDescent="0.3">
      <c r="A53">
        <v>18</v>
      </c>
      <c r="C53" t="s">
        <v>58</v>
      </c>
      <c r="E53" t="s">
        <v>514</v>
      </c>
      <c r="F53" s="1">
        <v>0.625</v>
      </c>
      <c r="G53" t="s">
        <v>105</v>
      </c>
      <c r="H53" t="s">
        <v>10</v>
      </c>
      <c r="K53" t="str">
        <f t="shared" si="0"/>
        <v>15</v>
      </c>
      <c r="L53" t="str">
        <f t="shared" si="1"/>
        <v>8</v>
      </c>
      <c r="N53">
        <f t="shared" si="2"/>
        <v>15</v>
      </c>
      <c r="O53">
        <f t="shared" si="3"/>
        <v>8</v>
      </c>
      <c r="Q53">
        <f t="shared" si="4"/>
        <v>15</v>
      </c>
      <c r="R53">
        <f t="shared" si="5"/>
        <v>8</v>
      </c>
    </row>
    <row r="55" spans="1:18" x14ac:dyDescent="0.3">
      <c r="A55" t="s">
        <v>88</v>
      </c>
    </row>
    <row r="57" spans="1:18" x14ac:dyDescent="0.3">
      <c r="A57" t="s">
        <v>1</v>
      </c>
      <c r="B57" t="s">
        <v>2</v>
      </c>
      <c r="D57" t="s">
        <v>3</v>
      </c>
      <c r="F57" t="s">
        <v>4</v>
      </c>
      <c r="G57" t="s">
        <v>5</v>
      </c>
      <c r="H57" t="s">
        <v>6</v>
      </c>
      <c r="I57" t="s">
        <v>7</v>
      </c>
    </row>
    <row r="58" spans="1:18" x14ac:dyDescent="0.3">
      <c r="A58">
        <v>19</v>
      </c>
      <c r="C58" t="s">
        <v>112</v>
      </c>
      <c r="E58" t="s">
        <v>262</v>
      </c>
      <c r="F58" s="1">
        <v>0.8125</v>
      </c>
      <c r="G58" s="2">
        <v>44480</v>
      </c>
      <c r="H58" t="s">
        <v>10</v>
      </c>
      <c r="K58" t="str">
        <f t="shared" si="0"/>
        <v>10</v>
      </c>
      <c r="L58" t="str">
        <f t="shared" si="1"/>
        <v>11</v>
      </c>
      <c r="N58">
        <f t="shared" si="2"/>
        <v>10</v>
      </c>
      <c r="O58">
        <f t="shared" si="3"/>
        <v>11</v>
      </c>
      <c r="Q58">
        <f t="shared" si="4"/>
        <v>11</v>
      </c>
      <c r="R58">
        <f t="shared" si="5"/>
        <v>10</v>
      </c>
    </row>
    <row r="59" spans="1:18" x14ac:dyDescent="0.3">
      <c r="A59">
        <v>20</v>
      </c>
      <c r="C59" t="s">
        <v>256</v>
      </c>
      <c r="E59" t="s">
        <v>109</v>
      </c>
      <c r="F59" s="1">
        <v>0.875</v>
      </c>
      <c r="G59" t="s">
        <v>888</v>
      </c>
      <c r="H59" t="s">
        <v>10</v>
      </c>
      <c r="K59" t="str">
        <f t="shared" si="0"/>
        <v>14</v>
      </c>
      <c r="L59" t="str">
        <f t="shared" si="1"/>
        <v>13</v>
      </c>
      <c r="N59">
        <f t="shared" si="2"/>
        <v>14</v>
      </c>
      <c r="O59">
        <f t="shared" si="3"/>
        <v>13</v>
      </c>
      <c r="Q59">
        <f t="shared" si="4"/>
        <v>14</v>
      </c>
      <c r="R59">
        <f t="shared" si="5"/>
        <v>13</v>
      </c>
    </row>
    <row r="60" spans="1:18" x14ac:dyDescent="0.3">
      <c r="A60">
        <v>21</v>
      </c>
      <c r="C60" t="s">
        <v>533</v>
      </c>
      <c r="E60" t="s">
        <v>104</v>
      </c>
      <c r="F60" s="1">
        <v>0.91666666666666663</v>
      </c>
      <c r="G60" s="2">
        <v>44447</v>
      </c>
      <c r="H60" t="s">
        <v>10</v>
      </c>
      <c r="K60" t="str">
        <f t="shared" si="0"/>
        <v>9</v>
      </c>
      <c r="L60" t="str">
        <f t="shared" si="1"/>
        <v>8</v>
      </c>
      <c r="N60">
        <f t="shared" si="2"/>
        <v>9</v>
      </c>
      <c r="O60">
        <f t="shared" si="3"/>
        <v>8</v>
      </c>
      <c r="Q60">
        <f t="shared" si="4"/>
        <v>9</v>
      </c>
      <c r="R60">
        <f t="shared" si="5"/>
        <v>8</v>
      </c>
    </row>
    <row r="62" spans="1:18" x14ac:dyDescent="0.3">
      <c r="A62" t="s">
        <v>93</v>
      </c>
    </row>
    <row r="64" spans="1:18" x14ac:dyDescent="0.3">
      <c r="A64" t="s">
        <v>1</v>
      </c>
      <c r="B64" t="s">
        <v>2</v>
      </c>
      <c r="D64" t="s">
        <v>3</v>
      </c>
      <c r="F64" t="s">
        <v>4</v>
      </c>
      <c r="G64" t="s">
        <v>5</v>
      </c>
      <c r="H64" t="s">
        <v>6</v>
      </c>
      <c r="I64" t="s">
        <v>7</v>
      </c>
    </row>
    <row r="65" spans="1:18" x14ac:dyDescent="0.3">
      <c r="A65">
        <v>22</v>
      </c>
      <c r="C65" t="s">
        <v>248</v>
      </c>
      <c r="E65" t="s">
        <v>176</v>
      </c>
      <c r="F65" s="1">
        <v>0.8125</v>
      </c>
      <c r="G65" s="2">
        <v>44547</v>
      </c>
      <c r="H65" t="s">
        <v>10</v>
      </c>
      <c r="K65" t="str">
        <f t="shared" si="0"/>
        <v>12</v>
      </c>
      <c r="L65" t="str">
        <f t="shared" si="1"/>
        <v>17</v>
      </c>
      <c r="N65">
        <f t="shared" si="2"/>
        <v>12</v>
      </c>
      <c r="O65">
        <f t="shared" si="3"/>
        <v>17</v>
      </c>
      <c r="Q65">
        <f t="shared" si="4"/>
        <v>17</v>
      </c>
      <c r="R65">
        <f t="shared" si="5"/>
        <v>12</v>
      </c>
    </row>
    <row r="67" spans="1:18" x14ac:dyDescent="0.3">
      <c r="A67" t="s">
        <v>98</v>
      </c>
    </row>
    <row r="69" spans="1:18" x14ac:dyDescent="0.3">
      <c r="A69" t="s">
        <v>1</v>
      </c>
      <c r="B69" t="s">
        <v>2</v>
      </c>
      <c r="D69" t="s">
        <v>3</v>
      </c>
      <c r="F69" t="s">
        <v>4</v>
      </c>
      <c r="G69" t="s">
        <v>5</v>
      </c>
      <c r="H69" t="s">
        <v>6</v>
      </c>
      <c r="I69" t="s">
        <v>7</v>
      </c>
    </row>
    <row r="70" spans="1:18" x14ac:dyDescent="0.3">
      <c r="A70">
        <v>23</v>
      </c>
      <c r="C70" t="s">
        <v>147</v>
      </c>
      <c r="E70" t="s">
        <v>177</v>
      </c>
      <c r="F70" s="1">
        <v>0.8125</v>
      </c>
      <c r="G70" s="2">
        <v>44481</v>
      </c>
      <c r="H70" t="s">
        <v>10</v>
      </c>
      <c r="K70" t="str">
        <f t="shared" ref="K70:K129" si="6">RIGHT(C70,LEN(C70)-SEARCH(" ", C70))</f>
        <v>10</v>
      </c>
      <c r="L70" t="str">
        <f t="shared" ref="L70:L129" si="7">RIGHT(E70,LEN(E70)-SEARCH(" ", E70))</f>
        <v>12</v>
      </c>
      <c r="N70">
        <f t="shared" ref="N70:N129" si="8">_xlfn.NUMBERVALUE(K70)</f>
        <v>10</v>
      </c>
      <c r="O70">
        <f t="shared" ref="O70:O129" si="9">_xlfn.NUMBERVALUE(L70)</f>
        <v>12</v>
      </c>
      <c r="Q70">
        <f t="shared" ref="Q70:Q129" si="10">MAX(N70:O70)</f>
        <v>12</v>
      </c>
      <c r="R70">
        <f t="shared" ref="R70:R129" si="11">MIN(N70:O70)</f>
        <v>10</v>
      </c>
    </row>
    <row r="71" spans="1:18" x14ac:dyDescent="0.3">
      <c r="A71">
        <v>24</v>
      </c>
      <c r="C71" t="s">
        <v>61</v>
      </c>
      <c r="E71" t="s">
        <v>58</v>
      </c>
      <c r="F71" s="1">
        <v>0.8125</v>
      </c>
      <c r="G71" s="2">
        <v>44454</v>
      </c>
      <c r="H71" t="s">
        <v>10</v>
      </c>
      <c r="K71" t="str">
        <f t="shared" si="6"/>
        <v>9</v>
      </c>
      <c r="L71" t="str">
        <f t="shared" si="7"/>
        <v>15</v>
      </c>
      <c r="N71">
        <f t="shared" si="8"/>
        <v>9</v>
      </c>
      <c r="O71">
        <f t="shared" si="9"/>
        <v>15</v>
      </c>
      <c r="Q71">
        <f t="shared" si="10"/>
        <v>15</v>
      </c>
      <c r="R71">
        <f t="shared" si="11"/>
        <v>9</v>
      </c>
    </row>
    <row r="72" spans="1:18" x14ac:dyDescent="0.3">
      <c r="A72">
        <v>25</v>
      </c>
      <c r="C72" t="s">
        <v>489</v>
      </c>
      <c r="E72" t="s">
        <v>256</v>
      </c>
      <c r="F72" s="1">
        <v>0.875</v>
      </c>
      <c r="G72" s="2">
        <v>44544</v>
      </c>
      <c r="H72" t="s">
        <v>10</v>
      </c>
      <c r="K72" t="str">
        <f t="shared" si="6"/>
        <v>12</v>
      </c>
      <c r="L72" t="str">
        <f t="shared" si="7"/>
        <v>14</v>
      </c>
      <c r="N72">
        <f t="shared" si="8"/>
        <v>12</v>
      </c>
      <c r="O72">
        <f t="shared" si="9"/>
        <v>14</v>
      </c>
      <c r="Q72">
        <f t="shared" si="10"/>
        <v>14</v>
      </c>
      <c r="R72">
        <f t="shared" si="11"/>
        <v>12</v>
      </c>
    </row>
    <row r="73" spans="1:18" x14ac:dyDescent="0.3">
      <c r="A73">
        <v>26</v>
      </c>
      <c r="C73" t="s">
        <v>124</v>
      </c>
      <c r="E73" t="s">
        <v>471</v>
      </c>
      <c r="F73" s="1">
        <v>0.875</v>
      </c>
      <c r="G73" t="s">
        <v>152</v>
      </c>
      <c r="H73" t="s">
        <v>10</v>
      </c>
      <c r="K73" t="str">
        <f t="shared" si="6"/>
        <v>7</v>
      </c>
      <c r="L73" t="str">
        <f t="shared" si="7"/>
        <v>8</v>
      </c>
      <c r="N73">
        <f t="shared" si="8"/>
        <v>7</v>
      </c>
      <c r="O73">
        <f t="shared" si="9"/>
        <v>8</v>
      </c>
      <c r="Q73">
        <f t="shared" si="10"/>
        <v>8</v>
      </c>
      <c r="R73">
        <f t="shared" si="11"/>
        <v>7</v>
      </c>
    </row>
    <row r="75" spans="1:18" x14ac:dyDescent="0.3">
      <c r="A75" t="s">
        <v>102</v>
      </c>
    </row>
    <row r="77" spans="1:18" x14ac:dyDescent="0.3">
      <c r="A77" t="s">
        <v>1</v>
      </c>
      <c r="B77" t="s">
        <v>2</v>
      </c>
      <c r="D77" t="s">
        <v>3</v>
      </c>
      <c r="F77" t="s">
        <v>4</v>
      </c>
      <c r="G77" t="s">
        <v>5</v>
      </c>
      <c r="H77" t="s">
        <v>6</v>
      </c>
      <c r="I77" t="s">
        <v>7</v>
      </c>
    </row>
    <row r="78" spans="1:18" x14ac:dyDescent="0.3">
      <c r="A78">
        <v>27</v>
      </c>
      <c r="C78" t="s">
        <v>123</v>
      </c>
      <c r="E78" t="s">
        <v>300</v>
      </c>
      <c r="F78" s="1">
        <v>0.8125</v>
      </c>
      <c r="G78" s="2">
        <v>44489</v>
      </c>
      <c r="H78" t="s">
        <v>10</v>
      </c>
      <c r="K78" t="str">
        <f t="shared" si="6"/>
        <v>10</v>
      </c>
      <c r="L78" t="str">
        <f t="shared" si="7"/>
        <v>20</v>
      </c>
      <c r="N78">
        <f t="shared" si="8"/>
        <v>10</v>
      </c>
      <c r="O78">
        <f t="shared" si="9"/>
        <v>20</v>
      </c>
      <c r="Q78">
        <f t="shared" si="10"/>
        <v>20</v>
      </c>
      <c r="R78">
        <f t="shared" si="11"/>
        <v>10</v>
      </c>
    </row>
    <row r="80" spans="1:18" x14ac:dyDescent="0.3">
      <c r="A80" t="s">
        <v>106</v>
      </c>
    </row>
    <row r="82" spans="1:18" x14ac:dyDescent="0.3">
      <c r="A82" t="s">
        <v>1</v>
      </c>
      <c r="B82" t="s">
        <v>2</v>
      </c>
      <c r="D82" t="s">
        <v>3</v>
      </c>
      <c r="F82" t="s">
        <v>4</v>
      </c>
      <c r="G82" t="s">
        <v>5</v>
      </c>
      <c r="H82" t="s">
        <v>6</v>
      </c>
      <c r="I82" t="s">
        <v>7</v>
      </c>
    </row>
    <row r="83" spans="1:18" x14ac:dyDescent="0.3">
      <c r="A83">
        <v>28</v>
      </c>
      <c r="C83" t="s">
        <v>471</v>
      </c>
      <c r="E83" t="s">
        <v>25</v>
      </c>
      <c r="F83" s="1">
        <v>0.8125</v>
      </c>
      <c r="G83" s="2">
        <v>44414</v>
      </c>
      <c r="H83" t="s">
        <v>10</v>
      </c>
      <c r="K83" t="str">
        <f t="shared" si="6"/>
        <v>8</v>
      </c>
      <c r="L83" t="str">
        <f t="shared" si="7"/>
        <v>6</v>
      </c>
      <c r="N83">
        <f t="shared" si="8"/>
        <v>8</v>
      </c>
      <c r="O83">
        <f t="shared" si="9"/>
        <v>6</v>
      </c>
      <c r="Q83">
        <f t="shared" si="10"/>
        <v>8</v>
      </c>
      <c r="R83">
        <f t="shared" si="11"/>
        <v>6</v>
      </c>
    </row>
    <row r="84" spans="1:18" x14ac:dyDescent="0.3">
      <c r="A84">
        <v>29</v>
      </c>
      <c r="C84" t="s">
        <v>116</v>
      </c>
      <c r="E84" t="s">
        <v>233</v>
      </c>
      <c r="F84" s="1">
        <v>0.8125</v>
      </c>
      <c r="G84" s="2">
        <v>44356</v>
      </c>
      <c r="H84" t="s">
        <v>10</v>
      </c>
      <c r="K84" t="str">
        <f t="shared" si="6"/>
        <v>6</v>
      </c>
      <c r="L84" t="str">
        <f t="shared" si="7"/>
        <v>9</v>
      </c>
      <c r="N84">
        <f t="shared" si="8"/>
        <v>6</v>
      </c>
      <c r="O84">
        <f t="shared" si="9"/>
        <v>9</v>
      </c>
      <c r="Q84">
        <f t="shared" si="10"/>
        <v>9</v>
      </c>
      <c r="R84">
        <f t="shared" si="11"/>
        <v>6</v>
      </c>
    </row>
    <row r="85" spans="1:18" x14ac:dyDescent="0.3">
      <c r="A85">
        <v>30</v>
      </c>
      <c r="C85" t="s">
        <v>242</v>
      </c>
      <c r="E85" t="s">
        <v>473</v>
      </c>
      <c r="F85" s="1">
        <v>0.83333333333333337</v>
      </c>
      <c r="G85" t="s">
        <v>229</v>
      </c>
      <c r="H85" t="s">
        <v>10</v>
      </c>
      <c r="K85" t="str">
        <f t="shared" si="6"/>
        <v>15</v>
      </c>
      <c r="L85" t="str">
        <f t="shared" si="7"/>
        <v>13</v>
      </c>
      <c r="N85">
        <f t="shared" si="8"/>
        <v>15</v>
      </c>
      <c r="O85">
        <f t="shared" si="9"/>
        <v>13</v>
      </c>
      <c r="Q85">
        <f t="shared" si="10"/>
        <v>15</v>
      </c>
      <c r="R85">
        <f t="shared" si="11"/>
        <v>13</v>
      </c>
    </row>
    <row r="86" spans="1:18" x14ac:dyDescent="0.3">
      <c r="A86">
        <v>31</v>
      </c>
      <c r="C86" t="s">
        <v>100</v>
      </c>
      <c r="E86" t="s">
        <v>61</v>
      </c>
      <c r="F86" s="1">
        <v>0.91666666666666663</v>
      </c>
      <c r="G86" s="2">
        <v>44478</v>
      </c>
      <c r="H86" t="s">
        <v>10</v>
      </c>
      <c r="K86" t="str">
        <f t="shared" si="6"/>
        <v>10</v>
      </c>
      <c r="L86" t="str">
        <f t="shared" si="7"/>
        <v>9</v>
      </c>
      <c r="N86">
        <f t="shared" si="8"/>
        <v>10</v>
      </c>
      <c r="O86">
        <f t="shared" si="9"/>
        <v>9</v>
      </c>
      <c r="Q86">
        <f t="shared" si="10"/>
        <v>10</v>
      </c>
      <c r="R86">
        <f t="shared" si="11"/>
        <v>9</v>
      </c>
    </row>
    <row r="88" spans="1:18" x14ac:dyDescent="0.3">
      <c r="A88" t="s">
        <v>534</v>
      </c>
    </row>
    <row r="90" spans="1:18" x14ac:dyDescent="0.3">
      <c r="A90" t="s">
        <v>1</v>
      </c>
      <c r="B90" t="s">
        <v>2</v>
      </c>
      <c r="D90" t="s">
        <v>3</v>
      </c>
      <c r="F90" t="s">
        <v>4</v>
      </c>
      <c r="G90" t="s">
        <v>5</v>
      </c>
      <c r="H90" t="s">
        <v>6</v>
      </c>
      <c r="I90" t="s">
        <v>7</v>
      </c>
    </row>
    <row r="91" spans="1:18" x14ac:dyDescent="0.3">
      <c r="A91">
        <v>32</v>
      </c>
      <c r="C91" t="s">
        <v>272</v>
      </c>
      <c r="E91" t="s">
        <v>65</v>
      </c>
      <c r="F91" s="1">
        <v>0.875</v>
      </c>
      <c r="G91" t="s">
        <v>223</v>
      </c>
      <c r="H91" t="s">
        <v>10</v>
      </c>
      <c r="K91" t="str">
        <f t="shared" si="6"/>
        <v>19</v>
      </c>
      <c r="L91" t="str">
        <f t="shared" si="7"/>
        <v>9</v>
      </c>
      <c r="N91">
        <f t="shared" si="8"/>
        <v>19</v>
      </c>
      <c r="O91">
        <f t="shared" si="9"/>
        <v>9</v>
      </c>
      <c r="Q91">
        <f t="shared" si="10"/>
        <v>19</v>
      </c>
      <c r="R91">
        <f t="shared" si="11"/>
        <v>9</v>
      </c>
    </row>
    <row r="93" spans="1:18" x14ac:dyDescent="0.3">
      <c r="A93" t="s">
        <v>114</v>
      </c>
    </row>
    <row r="95" spans="1:18" x14ac:dyDescent="0.3">
      <c r="A95" t="s">
        <v>1</v>
      </c>
      <c r="B95" t="s">
        <v>2</v>
      </c>
      <c r="D95" t="s">
        <v>3</v>
      </c>
      <c r="F95" t="s">
        <v>4</v>
      </c>
      <c r="G95" t="s">
        <v>5</v>
      </c>
      <c r="H95" t="s">
        <v>6</v>
      </c>
      <c r="I95" t="s">
        <v>7</v>
      </c>
    </row>
    <row r="96" spans="1:18" x14ac:dyDescent="0.3">
      <c r="A96">
        <v>33</v>
      </c>
      <c r="C96" t="s">
        <v>291</v>
      </c>
      <c r="E96" t="s">
        <v>131</v>
      </c>
      <c r="F96" s="1">
        <v>0.79166666666666663</v>
      </c>
      <c r="G96" t="s">
        <v>294</v>
      </c>
      <c r="H96" t="s">
        <v>10</v>
      </c>
      <c r="K96" t="str">
        <f t="shared" si="6"/>
        <v>17</v>
      </c>
      <c r="L96" t="str">
        <f t="shared" si="7"/>
        <v>9</v>
      </c>
      <c r="N96">
        <f t="shared" si="8"/>
        <v>17</v>
      </c>
      <c r="O96">
        <f t="shared" si="9"/>
        <v>9</v>
      </c>
      <c r="Q96">
        <f t="shared" si="10"/>
        <v>17</v>
      </c>
      <c r="R96">
        <f t="shared" si="11"/>
        <v>9</v>
      </c>
    </row>
    <row r="97" spans="1:18" x14ac:dyDescent="0.3">
      <c r="A97">
        <v>34</v>
      </c>
      <c r="C97" t="s">
        <v>78</v>
      </c>
      <c r="E97" t="s">
        <v>23</v>
      </c>
      <c r="F97" s="1">
        <v>0.8125</v>
      </c>
      <c r="G97" s="2">
        <v>44390</v>
      </c>
      <c r="H97" t="s">
        <v>10</v>
      </c>
      <c r="K97" t="str">
        <f t="shared" si="6"/>
        <v>7</v>
      </c>
      <c r="L97" t="str">
        <f t="shared" si="7"/>
        <v>13</v>
      </c>
      <c r="N97">
        <f t="shared" si="8"/>
        <v>7</v>
      </c>
      <c r="O97">
        <f t="shared" si="9"/>
        <v>13</v>
      </c>
      <c r="Q97">
        <f t="shared" si="10"/>
        <v>13</v>
      </c>
      <c r="R97">
        <f t="shared" si="11"/>
        <v>7</v>
      </c>
    </row>
    <row r="98" spans="1:18" x14ac:dyDescent="0.3">
      <c r="A98">
        <v>35</v>
      </c>
      <c r="C98" t="s">
        <v>535</v>
      </c>
      <c r="E98" t="s">
        <v>500</v>
      </c>
      <c r="F98" s="1">
        <v>0.83333333333333337</v>
      </c>
      <c r="G98" t="s">
        <v>241</v>
      </c>
      <c r="H98" t="s">
        <v>10</v>
      </c>
      <c r="K98" t="str">
        <f t="shared" si="6"/>
        <v>14</v>
      </c>
      <c r="L98" t="str">
        <f t="shared" si="7"/>
        <v>9</v>
      </c>
      <c r="N98">
        <f t="shared" si="8"/>
        <v>14</v>
      </c>
      <c r="O98">
        <f t="shared" si="9"/>
        <v>9</v>
      </c>
      <c r="Q98">
        <f t="shared" si="10"/>
        <v>14</v>
      </c>
      <c r="R98">
        <f t="shared" si="11"/>
        <v>9</v>
      </c>
    </row>
    <row r="99" spans="1:18" x14ac:dyDescent="0.3">
      <c r="A99">
        <v>36</v>
      </c>
      <c r="C99" t="s">
        <v>61</v>
      </c>
      <c r="E99" t="s">
        <v>322</v>
      </c>
      <c r="F99" s="1">
        <v>0.875</v>
      </c>
      <c r="G99" s="2">
        <v>44459</v>
      </c>
      <c r="H99" t="s">
        <v>10</v>
      </c>
      <c r="K99" t="str">
        <f t="shared" si="6"/>
        <v>9</v>
      </c>
      <c r="L99" t="str">
        <f t="shared" si="7"/>
        <v>20</v>
      </c>
      <c r="N99">
        <f t="shared" si="8"/>
        <v>9</v>
      </c>
      <c r="O99">
        <f t="shared" si="9"/>
        <v>20</v>
      </c>
      <c r="Q99">
        <f t="shared" si="10"/>
        <v>20</v>
      </c>
      <c r="R99">
        <f t="shared" si="11"/>
        <v>9</v>
      </c>
    </row>
    <row r="101" spans="1:18" x14ac:dyDescent="0.3">
      <c r="A101" t="s">
        <v>121</v>
      </c>
    </row>
    <row r="103" spans="1:18" x14ac:dyDescent="0.3">
      <c r="A103" t="s">
        <v>1</v>
      </c>
      <c r="B103" t="s">
        <v>2</v>
      </c>
      <c r="D103" t="s">
        <v>3</v>
      </c>
      <c r="F103" t="s">
        <v>4</v>
      </c>
      <c r="G103" t="s">
        <v>5</v>
      </c>
      <c r="H103" t="s">
        <v>6</v>
      </c>
      <c r="I103" t="s">
        <v>7</v>
      </c>
    </row>
    <row r="104" spans="1:18" x14ac:dyDescent="0.3">
      <c r="A104">
        <v>37</v>
      </c>
      <c r="C104" t="s">
        <v>489</v>
      </c>
      <c r="E104" t="s">
        <v>44</v>
      </c>
      <c r="F104" s="1">
        <v>0.79166666666666663</v>
      </c>
      <c r="G104" s="2">
        <v>44544</v>
      </c>
      <c r="H104" t="s">
        <v>10</v>
      </c>
      <c r="K104" t="str">
        <f t="shared" si="6"/>
        <v>12</v>
      </c>
      <c r="L104" t="str">
        <f t="shared" si="7"/>
        <v>14</v>
      </c>
      <c r="N104">
        <f t="shared" si="8"/>
        <v>12</v>
      </c>
      <c r="O104">
        <f t="shared" si="9"/>
        <v>14</v>
      </c>
      <c r="Q104">
        <f t="shared" si="10"/>
        <v>14</v>
      </c>
      <c r="R104">
        <f t="shared" si="11"/>
        <v>12</v>
      </c>
    </row>
    <row r="105" spans="1:18" x14ac:dyDescent="0.3">
      <c r="A105">
        <v>38</v>
      </c>
      <c r="C105" t="s">
        <v>112</v>
      </c>
      <c r="E105" t="s">
        <v>191</v>
      </c>
      <c r="F105" s="1">
        <v>0.875</v>
      </c>
      <c r="G105" s="2">
        <v>44480</v>
      </c>
      <c r="H105" t="s">
        <v>10</v>
      </c>
      <c r="K105" t="str">
        <f t="shared" si="6"/>
        <v>10</v>
      </c>
      <c r="L105" t="str">
        <f t="shared" si="7"/>
        <v>11</v>
      </c>
      <c r="N105">
        <f t="shared" si="8"/>
        <v>10</v>
      </c>
      <c r="O105">
        <f t="shared" si="9"/>
        <v>11</v>
      </c>
      <c r="Q105">
        <f t="shared" si="10"/>
        <v>11</v>
      </c>
      <c r="R105">
        <f t="shared" si="11"/>
        <v>10</v>
      </c>
    </row>
    <row r="107" spans="1:18" x14ac:dyDescent="0.3">
      <c r="A107" t="s">
        <v>536</v>
      </c>
    </row>
    <row r="109" spans="1:18" x14ac:dyDescent="0.3">
      <c r="A109" t="s">
        <v>1</v>
      </c>
      <c r="B109" t="s">
        <v>2</v>
      </c>
      <c r="D109" t="s">
        <v>3</v>
      </c>
      <c r="F109" t="s">
        <v>4</v>
      </c>
      <c r="G109" t="s">
        <v>5</v>
      </c>
      <c r="H109" t="s">
        <v>6</v>
      </c>
      <c r="I109" t="s">
        <v>7</v>
      </c>
    </row>
    <row r="110" spans="1:18" x14ac:dyDescent="0.3">
      <c r="A110">
        <v>39</v>
      </c>
      <c r="C110" t="s">
        <v>509</v>
      </c>
      <c r="E110" t="s">
        <v>87</v>
      </c>
      <c r="F110" s="1">
        <v>0.66666666666666663</v>
      </c>
      <c r="G110" t="s">
        <v>244</v>
      </c>
      <c r="H110" t="s">
        <v>10</v>
      </c>
      <c r="K110" t="str">
        <f t="shared" si="6"/>
        <v>15</v>
      </c>
      <c r="L110" t="str">
        <f t="shared" si="7"/>
        <v>14</v>
      </c>
      <c r="N110">
        <f t="shared" si="8"/>
        <v>15</v>
      </c>
      <c r="O110">
        <f t="shared" si="9"/>
        <v>14</v>
      </c>
      <c r="Q110">
        <f t="shared" si="10"/>
        <v>15</v>
      </c>
      <c r="R110">
        <f t="shared" si="11"/>
        <v>14</v>
      </c>
    </row>
    <row r="112" spans="1:18" x14ac:dyDescent="0.3">
      <c r="A112" t="s">
        <v>128</v>
      </c>
    </row>
    <row r="114" spans="1:18" x14ac:dyDescent="0.3">
      <c r="A114" t="s">
        <v>1</v>
      </c>
      <c r="B114" t="s">
        <v>2</v>
      </c>
      <c r="D114" t="s">
        <v>3</v>
      </c>
      <c r="F114" t="s">
        <v>4</v>
      </c>
      <c r="G114" t="s">
        <v>5</v>
      </c>
      <c r="H114" t="s">
        <v>6</v>
      </c>
      <c r="I114" t="s">
        <v>7</v>
      </c>
    </row>
    <row r="115" spans="1:18" x14ac:dyDescent="0.3">
      <c r="A115">
        <v>40</v>
      </c>
      <c r="C115" t="s">
        <v>147</v>
      </c>
      <c r="E115" t="s">
        <v>498</v>
      </c>
      <c r="F115" s="1">
        <v>0.89583333333333337</v>
      </c>
      <c r="G115" s="2">
        <v>44480</v>
      </c>
      <c r="H115" t="s">
        <v>10</v>
      </c>
      <c r="K115" t="str">
        <f t="shared" si="6"/>
        <v>10</v>
      </c>
      <c r="L115" t="str">
        <f t="shared" si="7"/>
        <v>11</v>
      </c>
      <c r="N115">
        <f t="shared" si="8"/>
        <v>10</v>
      </c>
      <c r="O115">
        <f t="shared" si="9"/>
        <v>11</v>
      </c>
      <c r="Q115">
        <f t="shared" si="10"/>
        <v>11</v>
      </c>
      <c r="R115">
        <f t="shared" si="11"/>
        <v>10</v>
      </c>
    </row>
    <row r="117" spans="1:18" x14ac:dyDescent="0.3">
      <c r="A117" t="s">
        <v>537</v>
      </c>
    </row>
    <row r="119" spans="1:18" x14ac:dyDescent="0.3">
      <c r="A119" t="s">
        <v>1</v>
      </c>
      <c r="B119" t="s">
        <v>2</v>
      </c>
      <c r="D119" t="s">
        <v>3</v>
      </c>
      <c r="F119" t="s">
        <v>4</v>
      </c>
      <c r="G119" t="s">
        <v>5</v>
      </c>
      <c r="H119" t="s">
        <v>6</v>
      </c>
      <c r="I119" t="s">
        <v>7</v>
      </c>
    </row>
    <row r="120" spans="1:18" x14ac:dyDescent="0.3">
      <c r="A120">
        <v>41</v>
      </c>
      <c r="C120" t="s">
        <v>30</v>
      </c>
      <c r="E120" t="s">
        <v>538</v>
      </c>
      <c r="F120" s="1">
        <v>0.875</v>
      </c>
      <c r="G120" t="s">
        <v>539</v>
      </c>
      <c r="H120" t="s">
        <v>10</v>
      </c>
      <c r="K120" t="str">
        <f t="shared" si="6"/>
        <v>13</v>
      </c>
      <c r="L120" t="str">
        <f t="shared" si="7"/>
        <v>19</v>
      </c>
      <c r="N120">
        <f t="shared" si="8"/>
        <v>13</v>
      </c>
      <c r="O120">
        <f t="shared" si="9"/>
        <v>19</v>
      </c>
      <c r="Q120">
        <f t="shared" si="10"/>
        <v>19</v>
      </c>
      <c r="R120">
        <f t="shared" si="11"/>
        <v>13</v>
      </c>
    </row>
    <row r="121" spans="1:18" x14ac:dyDescent="0.3">
      <c r="A121">
        <v>42</v>
      </c>
      <c r="C121" t="s">
        <v>45</v>
      </c>
      <c r="E121" t="s">
        <v>65</v>
      </c>
      <c r="F121" s="1">
        <v>0.875</v>
      </c>
      <c r="G121" s="2">
        <v>44509</v>
      </c>
      <c r="H121" t="s">
        <v>10</v>
      </c>
      <c r="K121" t="str">
        <f t="shared" si="6"/>
        <v>11</v>
      </c>
      <c r="L121" t="str">
        <f t="shared" si="7"/>
        <v>9</v>
      </c>
      <c r="N121">
        <f t="shared" si="8"/>
        <v>11</v>
      </c>
      <c r="O121">
        <f t="shared" si="9"/>
        <v>9</v>
      </c>
      <c r="Q121">
        <f t="shared" si="10"/>
        <v>11</v>
      </c>
      <c r="R121">
        <f t="shared" si="11"/>
        <v>9</v>
      </c>
    </row>
    <row r="123" spans="1:18" x14ac:dyDescent="0.3">
      <c r="A123" t="s">
        <v>540</v>
      </c>
    </row>
    <row r="125" spans="1:18" x14ac:dyDescent="0.3">
      <c r="A125" t="s">
        <v>1</v>
      </c>
      <c r="B125" t="s">
        <v>2</v>
      </c>
      <c r="D125" t="s">
        <v>3</v>
      </c>
      <c r="F125" t="s">
        <v>4</v>
      </c>
      <c r="G125" t="s">
        <v>5</v>
      </c>
      <c r="H125" t="s">
        <v>6</v>
      </c>
      <c r="I125" t="s">
        <v>7</v>
      </c>
    </row>
    <row r="126" spans="1:18" x14ac:dyDescent="0.3">
      <c r="A126">
        <v>43</v>
      </c>
      <c r="C126" t="s">
        <v>500</v>
      </c>
      <c r="E126" t="s">
        <v>177</v>
      </c>
      <c r="F126" s="1">
        <v>0.8125</v>
      </c>
      <c r="G126" s="2">
        <v>44451</v>
      </c>
      <c r="H126" t="s">
        <v>10</v>
      </c>
      <c r="K126" t="str">
        <f t="shared" si="6"/>
        <v>9</v>
      </c>
      <c r="L126" t="str">
        <f t="shared" si="7"/>
        <v>12</v>
      </c>
      <c r="N126">
        <f t="shared" si="8"/>
        <v>9</v>
      </c>
      <c r="O126">
        <f t="shared" si="9"/>
        <v>12</v>
      </c>
      <c r="Q126">
        <f t="shared" si="10"/>
        <v>12</v>
      </c>
      <c r="R126">
        <f t="shared" si="11"/>
        <v>9</v>
      </c>
    </row>
    <row r="127" spans="1:18" x14ac:dyDescent="0.3">
      <c r="A127">
        <v>44</v>
      </c>
      <c r="C127" t="s">
        <v>54</v>
      </c>
      <c r="E127" t="s">
        <v>77</v>
      </c>
      <c r="F127" s="1">
        <v>0.8125</v>
      </c>
      <c r="G127" s="2">
        <v>44421</v>
      </c>
      <c r="H127" t="s">
        <v>10</v>
      </c>
      <c r="K127" t="str">
        <f t="shared" si="6"/>
        <v>8</v>
      </c>
      <c r="L127" t="str">
        <f t="shared" si="7"/>
        <v>13</v>
      </c>
      <c r="N127">
        <f t="shared" si="8"/>
        <v>8</v>
      </c>
      <c r="O127">
        <f t="shared" si="9"/>
        <v>13</v>
      </c>
      <c r="Q127">
        <f t="shared" si="10"/>
        <v>13</v>
      </c>
      <c r="R127">
        <f t="shared" si="11"/>
        <v>8</v>
      </c>
    </row>
    <row r="128" spans="1:18" x14ac:dyDescent="0.3">
      <c r="A128">
        <v>45</v>
      </c>
      <c r="C128" t="s">
        <v>184</v>
      </c>
      <c r="E128" t="s">
        <v>100</v>
      </c>
      <c r="F128" s="1">
        <v>0.875</v>
      </c>
      <c r="G128" t="s">
        <v>912</v>
      </c>
      <c r="H128" t="s">
        <v>10</v>
      </c>
      <c r="K128" t="str">
        <f t="shared" si="6"/>
        <v>9</v>
      </c>
      <c r="L128" t="str">
        <f t="shared" si="7"/>
        <v>10</v>
      </c>
      <c r="N128">
        <f t="shared" si="8"/>
        <v>9</v>
      </c>
      <c r="O128">
        <f t="shared" si="9"/>
        <v>10</v>
      </c>
      <c r="Q128">
        <f t="shared" si="10"/>
        <v>10</v>
      </c>
      <c r="R128">
        <f t="shared" si="11"/>
        <v>9</v>
      </c>
    </row>
    <row r="129" spans="1:18" x14ac:dyDescent="0.3">
      <c r="A129">
        <v>46</v>
      </c>
      <c r="C129" t="s">
        <v>61</v>
      </c>
      <c r="E129" t="s">
        <v>479</v>
      </c>
      <c r="F129" s="1">
        <v>0.875</v>
      </c>
      <c r="G129" s="2">
        <v>44449</v>
      </c>
      <c r="H129" t="s">
        <v>10</v>
      </c>
      <c r="K129" t="str">
        <f t="shared" si="6"/>
        <v>9</v>
      </c>
      <c r="L129" t="str">
        <f t="shared" si="7"/>
        <v>10</v>
      </c>
      <c r="N129">
        <f t="shared" si="8"/>
        <v>9</v>
      </c>
      <c r="O129">
        <f t="shared" si="9"/>
        <v>10</v>
      </c>
      <c r="Q129">
        <f t="shared" si="10"/>
        <v>10</v>
      </c>
      <c r="R129">
        <f t="shared" si="11"/>
        <v>9</v>
      </c>
    </row>
    <row r="131" spans="1:18" x14ac:dyDescent="0.3">
      <c r="A131" t="s">
        <v>541</v>
      </c>
    </row>
    <row r="133" spans="1:18" x14ac:dyDescent="0.3">
      <c r="A133" t="s">
        <v>1</v>
      </c>
      <c r="B133" t="s">
        <v>2</v>
      </c>
      <c r="D133" t="s">
        <v>3</v>
      </c>
      <c r="F133" t="s">
        <v>4</v>
      </c>
      <c r="G133" t="s">
        <v>5</v>
      </c>
      <c r="H133" t="s">
        <v>6</v>
      </c>
      <c r="I133" t="s">
        <v>7</v>
      </c>
    </row>
    <row r="134" spans="1:18" x14ac:dyDescent="0.3">
      <c r="A134">
        <v>47</v>
      </c>
      <c r="C134" t="s">
        <v>507</v>
      </c>
      <c r="E134" t="s">
        <v>36</v>
      </c>
      <c r="F134" s="1">
        <v>0.875</v>
      </c>
      <c r="G134" t="s">
        <v>542</v>
      </c>
      <c r="H134" t="s">
        <v>10</v>
      </c>
      <c r="K134" t="str">
        <f t="shared" ref="K134:K194" si="12">RIGHT(C134,LEN(C134)-SEARCH(" ", C134))</f>
        <v>15</v>
      </c>
      <c r="L134" t="str">
        <f t="shared" ref="L134:L194" si="13">RIGHT(E134,LEN(E134)-SEARCH(" ", E134))</f>
        <v>7</v>
      </c>
      <c r="N134">
        <f t="shared" ref="N134:N194" si="14">_xlfn.NUMBERVALUE(K134)</f>
        <v>15</v>
      </c>
      <c r="O134">
        <f t="shared" ref="O134:O194" si="15">_xlfn.NUMBERVALUE(L134)</f>
        <v>7</v>
      </c>
      <c r="Q134">
        <f t="shared" ref="Q134:Q194" si="16">MAX(N134:O134)</f>
        <v>15</v>
      </c>
      <c r="R134">
        <f t="shared" ref="R134:R194" si="17">MIN(N134:O134)</f>
        <v>7</v>
      </c>
    </row>
    <row r="136" spans="1:18" x14ac:dyDescent="0.3">
      <c r="A136" t="s">
        <v>543</v>
      </c>
    </row>
    <row r="138" spans="1:18" x14ac:dyDescent="0.3">
      <c r="A138" t="s">
        <v>1</v>
      </c>
      <c r="B138" t="s">
        <v>2</v>
      </c>
      <c r="D138" t="s">
        <v>3</v>
      </c>
      <c r="F138" t="s">
        <v>4</v>
      </c>
      <c r="G138" t="s">
        <v>5</v>
      </c>
      <c r="H138" t="s">
        <v>6</v>
      </c>
      <c r="I138" t="s">
        <v>7</v>
      </c>
    </row>
    <row r="139" spans="1:18" x14ac:dyDescent="0.3">
      <c r="A139">
        <v>48</v>
      </c>
      <c r="C139" t="s">
        <v>291</v>
      </c>
      <c r="E139" t="s">
        <v>96</v>
      </c>
      <c r="F139" s="1">
        <v>0.79166666666666663</v>
      </c>
      <c r="G139" t="s">
        <v>178</v>
      </c>
      <c r="H139" t="s">
        <v>10</v>
      </c>
      <c r="K139" t="str">
        <f t="shared" si="12"/>
        <v>17</v>
      </c>
      <c r="L139" t="str">
        <f t="shared" si="13"/>
        <v>12</v>
      </c>
      <c r="N139">
        <f t="shared" si="14"/>
        <v>17</v>
      </c>
      <c r="O139">
        <f t="shared" si="15"/>
        <v>12</v>
      </c>
      <c r="Q139">
        <f t="shared" si="16"/>
        <v>17</v>
      </c>
      <c r="R139">
        <f t="shared" si="17"/>
        <v>12</v>
      </c>
    </row>
    <row r="140" spans="1:18" x14ac:dyDescent="0.3">
      <c r="A140">
        <v>49</v>
      </c>
      <c r="C140" t="s">
        <v>65</v>
      </c>
      <c r="E140" t="s">
        <v>177</v>
      </c>
      <c r="F140" s="1">
        <v>0.8125</v>
      </c>
      <c r="G140" s="2">
        <v>44451</v>
      </c>
      <c r="H140" t="s">
        <v>10</v>
      </c>
      <c r="K140" t="str">
        <f t="shared" si="12"/>
        <v>9</v>
      </c>
      <c r="L140" t="str">
        <f t="shared" si="13"/>
        <v>12</v>
      </c>
      <c r="N140">
        <f t="shared" si="14"/>
        <v>9</v>
      </c>
      <c r="O140">
        <f t="shared" si="15"/>
        <v>12</v>
      </c>
      <c r="Q140">
        <f t="shared" si="16"/>
        <v>12</v>
      </c>
      <c r="R140">
        <f t="shared" si="17"/>
        <v>9</v>
      </c>
    </row>
    <row r="142" spans="1:18" x14ac:dyDescent="0.3">
      <c r="A142" t="s">
        <v>544</v>
      </c>
    </row>
    <row r="144" spans="1:18" x14ac:dyDescent="0.3">
      <c r="A144" t="s">
        <v>1</v>
      </c>
      <c r="B144" t="s">
        <v>2</v>
      </c>
      <c r="D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1:18" x14ac:dyDescent="0.3">
      <c r="A145">
        <v>50</v>
      </c>
      <c r="C145" t="s">
        <v>45</v>
      </c>
      <c r="E145" t="s">
        <v>78</v>
      </c>
      <c r="F145" s="1">
        <v>0.66666666666666663</v>
      </c>
      <c r="G145" s="2">
        <v>44507</v>
      </c>
      <c r="H145" t="s">
        <v>10</v>
      </c>
      <c r="K145" t="str">
        <f t="shared" si="12"/>
        <v>11</v>
      </c>
      <c r="L145" t="str">
        <f t="shared" si="13"/>
        <v>7</v>
      </c>
      <c r="N145">
        <f t="shared" si="14"/>
        <v>11</v>
      </c>
      <c r="O145">
        <f t="shared" si="15"/>
        <v>7</v>
      </c>
      <c r="Q145">
        <f t="shared" si="16"/>
        <v>11</v>
      </c>
      <c r="R145">
        <f t="shared" si="17"/>
        <v>7</v>
      </c>
    </row>
    <row r="146" spans="1:18" x14ac:dyDescent="0.3">
      <c r="A146">
        <v>51</v>
      </c>
      <c r="C146" t="s">
        <v>131</v>
      </c>
      <c r="E146" t="s">
        <v>514</v>
      </c>
      <c r="F146" s="1">
        <v>0.75</v>
      </c>
      <c r="G146" t="s">
        <v>886</v>
      </c>
      <c r="H146" t="s">
        <v>10</v>
      </c>
      <c r="K146" t="str">
        <f t="shared" si="12"/>
        <v>9</v>
      </c>
      <c r="L146" t="str">
        <f t="shared" si="13"/>
        <v>8</v>
      </c>
      <c r="N146">
        <f t="shared" si="14"/>
        <v>9</v>
      </c>
      <c r="O146">
        <f t="shared" si="15"/>
        <v>8</v>
      </c>
      <c r="Q146">
        <f t="shared" si="16"/>
        <v>9</v>
      </c>
      <c r="R146">
        <f t="shared" si="17"/>
        <v>8</v>
      </c>
    </row>
    <row r="148" spans="1:18" x14ac:dyDescent="0.3">
      <c r="A148" t="s">
        <v>545</v>
      </c>
    </row>
    <row r="150" spans="1:18" x14ac:dyDescent="0.3">
      <c r="A150" t="s">
        <v>1</v>
      </c>
      <c r="B150" t="s">
        <v>2</v>
      </c>
      <c r="D150" t="s">
        <v>3</v>
      </c>
      <c r="F150" t="s">
        <v>4</v>
      </c>
      <c r="G150" t="s">
        <v>5</v>
      </c>
      <c r="H150" t="s">
        <v>6</v>
      </c>
      <c r="I150" t="s">
        <v>7</v>
      </c>
    </row>
    <row r="151" spans="1:18" x14ac:dyDescent="0.3">
      <c r="A151">
        <v>52</v>
      </c>
      <c r="C151" t="s">
        <v>546</v>
      </c>
      <c r="E151" t="s">
        <v>535</v>
      </c>
      <c r="F151" s="1">
        <v>0.89583333333333337</v>
      </c>
      <c r="G151" s="2">
        <v>44330</v>
      </c>
      <c r="H151" t="s">
        <v>10</v>
      </c>
      <c r="K151" t="str">
        <f t="shared" si="12"/>
        <v>5</v>
      </c>
      <c r="L151" t="str">
        <f t="shared" si="13"/>
        <v>14</v>
      </c>
      <c r="N151">
        <f t="shared" si="14"/>
        <v>5</v>
      </c>
      <c r="O151">
        <f t="shared" si="15"/>
        <v>14</v>
      </c>
      <c r="Q151">
        <f t="shared" si="16"/>
        <v>14</v>
      </c>
      <c r="R151">
        <f t="shared" si="17"/>
        <v>5</v>
      </c>
    </row>
    <row r="152" spans="1:18" x14ac:dyDescent="0.3">
      <c r="A152">
        <v>53</v>
      </c>
      <c r="C152" t="s">
        <v>109</v>
      </c>
      <c r="E152" t="s">
        <v>104</v>
      </c>
      <c r="F152" s="1">
        <v>0.95833333333333337</v>
      </c>
      <c r="G152" t="s">
        <v>260</v>
      </c>
      <c r="H152" t="s">
        <v>285</v>
      </c>
      <c r="K152" t="str">
        <f t="shared" si="12"/>
        <v>13</v>
      </c>
      <c r="L152" t="str">
        <f t="shared" si="13"/>
        <v>8</v>
      </c>
      <c r="N152">
        <f t="shared" si="14"/>
        <v>13</v>
      </c>
      <c r="O152">
        <f t="shared" si="15"/>
        <v>8</v>
      </c>
      <c r="Q152">
        <f t="shared" si="16"/>
        <v>13</v>
      </c>
      <c r="R152">
        <f t="shared" si="17"/>
        <v>8</v>
      </c>
    </row>
    <row r="154" spans="1:18" x14ac:dyDescent="0.3">
      <c r="A154" t="s">
        <v>547</v>
      </c>
    </row>
    <row r="156" spans="1:18" x14ac:dyDescent="0.3">
      <c r="A156" t="s">
        <v>1</v>
      </c>
      <c r="B156" t="s">
        <v>2</v>
      </c>
      <c r="D156" t="s">
        <v>3</v>
      </c>
      <c r="F156" t="s">
        <v>4</v>
      </c>
      <c r="G156" t="s">
        <v>5</v>
      </c>
      <c r="H156" t="s">
        <v>6</v>
      </c>
      <c r="I156" t="s">
        <v>7</v>
      </c>
    </row>
    <row r="157" spans="1:18" x14ac:dyDescent="0.3">
      <c r="A157">
        <v>54</v>
      </c>
      <c r="C157" t="s">
        <v>30</v>
      </c>
      <c r="E157" t="s">
        <v>87</v>
      </c>
      <c r="F157" s="1">
        <v>0.8125</v>
      </c>
      <c r="G157" t="s">
        <v>268</v>
      </c>
      <c r="H157" t="s">
        <v>285</v>
      </c>
      <c r="K157" t="str">
        <f t="shared" si="12"/>
        <v>13</v>
      </c>
      <c r="L157" t="str">
        <f t="shared" si="13"/>
        <v>14</v>
      </c>
      <c r="N157">
        <f t="shared" si="14"/>
        <v>13</v>
      </c>
      <c r="O157">
        <f t="shared" si="15"/>
        <v>14</v>
      </c>
      <c r="Q157">
        <f t="shared" si="16"/>
        <v>14</v>
      </c>
      <c r="R157">
        <f t="shared" si="17"/>
        <v>13</v>
      </c>
    </row>
    <row r="159" spans="1:18" x14ac:dyDescent="0.3">
      <c r="A159" t="s">
        <v>548</v>
      </c>
    </row>
    <row r="161" spans="1:18" x14ac:dyDescent="0.3">
      <c r="A161" t="s">
        <v>1</v>
      </c>
      <c r="B161" t="s">
        <v>2</v>
      </c>
      <c r="D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1:18" x14ac:dyDescent="0.3">
      <c r="A162">
        <v>55</v>
      </c>
      <c r="C162" t="s">
        <v>113</v>
      </c>
      <c r="E162" t="s">
        <v>549</v>
      </c>
      <c r="F162" s="1">
        <v>0.625</v>
      </c>
      <c r="G162" t="s">
        <v>912</v>
      </c>
      <c r="H162" t="s">
        <v>285</v>
      </c>
      <c r="K162" t="str">
        <f t="shared" si="12"/>
        <v>9</v>
      </c>
      <c r="L162" t="str">
        <f t="shared" si="13"/>
        <v>10</v>
      </c>
      <c r="N162">
        <f t="shared" si="14"/>
        <v>9</v>
      </c>
      <c r="O162">
        <f t="shared" si="15"/>
        <v>10</v>
      </c>
      <c r="Q162">
        <f t="shared" si="16"/>
        <v>10</v>
      </c>
      <c r="R162">
        <f t="shared" si="17"/>
        <v>9</v>
      </c>
    </row>
    <row r="164" spans="1:18" x14ac:dyDescent="0.3">
      <c r="A164" t="s">
        <v>550</v>
      </c>
    </row>
    <row r="166" spans="1:18" x14ac:dyDescent="0.3">
      <c r="A166" t="s">
        <v>1</v>
      </c>
      <c r="B166" t="s">
        <v>2</v>
      </c>
      <c r="D166" t="s">
        <v>3</v>
      </c>
      <c r="F166" t="s">
        <v>4</v>
      </c>
      <c r="G166" t="s">
        <v>5</v>
      </c>
      <c r="H166" t="s">
        <v>6</v>
      </c>
      <c r="I166" t="s">
        <v>7</v>
      </c>
    </row>
    <row r="167" spans="1:18" x14ac:dyDescent="0.3">
      <c r="A167">
        <v>56</v>
      </c>
      <c r="C167" t="s">
        <v>507</v>
      </c>
      <c r="E167" t="s">
        <v>45</v>
      </c>
      <c r="F167" s="1">
        <v>0.8125</v>
      </c>
      <c r="G167" t="s">
        <v>90</v>
      </c>
      <c r="H167" t="s">
        <v>285</v>
      </c>
      <c r="K167" t="str">
        <f t="shared" si="12"/>
        <v>15</v>
      </c>
      <c r="L167" t="str">
        <f t="shared" si="13"/>
        <v>11</v>
      </c>
      <c r="N167">
        <f t="shared" si="14"/>
        <v>15</v>
      </c>
      <c r="O167">
        <f t="shared" si="15"/>
        <v>11</v>
      </c>
      <c r="Q167">
        <f t="shared" si="16"/>
        <v>15</v>
      </c>
      <c r="R167">
        <f t="shared" si="17"/>
        <v>11</v>
      </c>
    </row>
    <row r="168" spans="1:18" x14ac:dyDescent="0.3">
      <c r="A168">
        <v>57</v>
      </c>
      <c r="C168" t="s">
        <v>532</v>
      </c>
      <c r="E168" t="s">
        <v>242</v>
      </c>
      <c r="F168" s="1">
        <v>0.875</v>
      </c>
      <c r="G168" s="2">
        <v>44515</v>
      </c>
      <c r="H168" t="s">
        <v>285</v>
      </c>
      <c r="K168" t="str">
        <f t="shared" si="12"/>
        <v>11</v>
      </c>
      <c r="L168" t="str">
        <f t="shared" si="13"/>
        <v>15</v>
      </c>
      <c r="N168">
        <f t="shared" si="14"/>
        <v>11</v>
      </c>
      <c r="O168">
        <f t="shared" si="15"/>
        <v>15</v>
      </c>
      <c r="Q168">
        <f t="shared" si="16"/>
        <v>15</v>
      </c>
      <c r="R168">
        <f t="shared" si="17"/>
        <v>11</v>
      </c>
    </row>
    <row r="169" spans="1:18" x14ac:dyDescent="0.3">
      <c r="A169">
        <v>58</v>
      </c>
      <c r="C169" t="s">
        <v>87</v>
      </c>
      <c r="E169" t="s">
        <v>81</v>
      </c>
      <c r="F169" s="1">
        <v>0.875</v>
      </c>
      <c r="G169" t="s">
        <v>282</v>
      </c>
      <c r="H169" t="s">
        <v>285</v>
      </c>
      <c r="K169" t="str">
        <f t="shared" si="12"/>
        <v>14</v>
      </c>
      <c r="L169" t="str">
        <f t="shared" si="13"/>
        <v>12</v>
      </c>
      <c r="N169">
        <f t="shared" si="14"/>
        <v>14</v>
      </c>
      <c r="O169">
        <f t="shared" si="15"/>
        <v>12</v>
      </c>
      <c r="Q169">
        <f t="shared" si="16"/>
        <v>14</v>
      </c>
      <c r="R169">
        <f t="shared" si="17"/>
        <v>12</v>
      </c>
    </row>
    <row r="170" spans="1:18" x14ac:dyDescent="0.3">
      <c r="A170">
        <v>59</v>
      </c>
      <c r="C170" t="s">
        <v>254</v>
      </c>
      <c r="E170" t="s">
        <v>248</v>
      </c>
      <c r="F170" s="1">
        <v>0.91666666666666663</v>
      </c>
      <c r="G170" s="2">
        <v>44420</v>
      </c>
      <c r="H170" t="s">
        <v>285</v>
      </c>
      <c r="K170" t="str">
        <f t="shared" si="12"/>
        <v>8</v>
      </c>
      <c r="L170" t="str">
        <f t="shared" si="13"/>
        <v>12</v>
      </c>
      <c r="N170">
        <f t="shared" si="14"/>
        <v>8</v>
      </c>
      <c r="O170">
        <f t="shared" si="15"/>
        <v>12</v>
      </c>
      <c r="Q170">
        <f t="shared" si="16"/>
        <v>12</v>
      </c>
      <c r="R170">
        <f t="shared" si="17"/>
        <v>8</v>
      </c>
    </row>
    <row r="172" spans="1:18" x14ac:dyDescent="0.3">
      <c r="A172" t="s">
        <v>551</v>
      </c>
    </row>
    <row r="174" spans="1:18" x14ac:dyDescent="0.3">
      <c r="A174" t="s">
        <v>1</v>
      </c>
      <c r="B174" t="s">
        <v>2</v>
      </c>
      <c r="D174" t="s">
        <v>3</v>
      </c>
      <c r="F174" t="s">
        <v>4</v>
      </c>
      <c r="G174" t="s">
        <v>5</v>
      </c>
      <c r="H174" t="s">
        <v>6</v>
      </c>
      <c r="I174" t="s">
        <v>7</v>
      </c>
    </row>
    <row r="175" spans="1:18" x14ac:dyDescent="0.3">
      <c r="A175">
        <v>60</v>
      </c>
      <c r="C175" t="s">
        <v>502</v>
      </c>
      <c r="E175" t="s">
        <v>147</v>
      </c>
      <c r="F175" s="1">
        <v>0.625</v>
      </c>
      <c r="G175" t="s">
        <v>148</v>
      </c>
      <c r="H175" t="s">
        <v>285</v>
      </c>
      <c r="K175" t="str">
        <f t="shared" si="12"/>
        <v>13</v>
      </c>
      <c r="L175" t="str">
        <f t="shared" si="13"/>
        <v>10</v>
      </c>
      <c r="N175">
        <f t="shared" si="14"/>
        <v>13</v>
      </c>
      <c r="O175">
        <f t="shared" si="15"/>
        <v>10</v>
      </c>
      <c r="Q175">
        <f t="shared" si="16"/>
        <v>13</v>
      </c>
      <c r="R175">
        <f t="shared" si="17"/>
        <v>10</v>
      </c>
    </row>
    <row r="177" spans="1:18" x14ac:dyDescent="0.3">
      <c r="A177" t="s">
        <v>552</v>
      </c>
    </row>
    <row r="179" spans="1:18" x14ac:dyDescent="0.3">
      <c r="A179" t="s">
        <v>1</v>
      </c>
      <c r="B179" t="s">
        <v>2</v>
      </c>
      <c r="D179" t="s">
        <v>3</v>
      </c>
      <c r="F179" t="s">
        <v>4</v>
      </c>
      <c r="G179" t="s">
        <v>5</v>
      </c>
      <c r="H179" t="s">
        <v>6</v>
      </c>
      <c r="I179" t="s">
        <v>7</v>
      </c>
    </row>
    <row r="180" spans="1:18" x14ac:dyDescent="0.3">
      <c r="A180">
        <v>61</v>
      </c>
      <c r="C180" t="s">
        <v>109</v>
      </c>
      <c r="E180" t="s">
        <v>186</v>
      </c>
      <c r="F180" s="1">
        <v>0.79166666666666663</v>
      </c>
      <c r="G180" t="s">
        <v>303</v>
      </c>
      <c r="H180" t="s">
        <v>285</v>
      </c>
      <c r="K180" t="str">
        <f t="shared" si="12"/>
        <v>13</v>
      </c>
      <c r="L180" t="str">
        <f t="shared" si="13"/>
        <v>9</v>
      </c>
      <c r="N180">
        <f t="shared" si="14"/>
        <v>13</v>
      </c>
      <c r="O180">
        <f t="shared" si="15"/>
        <v>9</v>
      </c>
      <c r="Q180">
        <f t="shared" si="16"/>
        <v>13</v>
      </c>
      <c r="R180">
        <f t="shared" si="17"/>
        <v>9</v>
      </c>
    </row>
    <row r="181" spans="1:18" x14ac:dyDescent="0.3">
      <c r="A181">
        <v>62</v>
      </c>
      <c r="C181" t="s">
        <v>97</v>
      </c>
      <c r="E181" t="s">
        <v>478</v>
      </c>
      <c r="F181" s="1">
        <v>0.85416666666666663</v>
      </c>
      <c r="G181" t="s">
        <v>911</v>
      </c>
      <c r="H181" t="s">
        <v>285</v>
      </c>
      <c r="K181" t="str">
        <f t="shared" si="12"/>
        <v>15</v>
      </c>
      <c r="L181" t="str">
        <f t="shared" si="13"/>
        <v>14</v>
      </c>
      <c r="N181">
        <f t="shared" si="14"/>
        <v>15</v>
      </c>
      <c r="O181">
        <f t="shared" si="15"/>
        <v>14</v>
      </c>
      <c r="Q181">
        <f t="shared" si="16"/>
        <v>15</v>
      </c>
      <c r="R181">
        <f t="shared" si="17"/>
        <v>14</v>
      </c>
    </row>
    <row r="183" spans="1:18" x14ac:dyDescent="0.3">
      <c r="A183" t="s">
        <v>553</v>
      </c>
    </row>
    <row r="185" spans="1:18" x14ac:dyDescent="0.3">
      <c r="A185" t="s">
        <v>1</v>
      </c>
      <c r="B185" t="s">
        <v>2</v>
      </c>
      <c r="D185" t="s">
        <v>3</v>
      </c>
      <c r="F185" t="s">
        <v>4</v>
      </c>
      <c r="G185" t="s">
        <v>5</v>
      </c>
      <c r="H185" t="s">
        <v>6</v>
      </c>
      <c r="I185" t="s">
        <v>7</v>
      </c>
    </row>
    <row r="186" spans="1:18" x14ac:dyDescent="0.3">
      <c r="A186">
        <v>63</v>
      </c>
      <c r="C186" t="s">
        <v>40</v>
      </c>
      <c r="E186" t="s">
        <v>23</v>
      </c>
      <c r="F186" s="1">
        <v>0.8125</v>
      </c>
      <c r="G186" t="s">
        <v>554</v>
      </c>
      <c r="H186" t="s">
        <v>285</v>
      </c>
      <c r="K186" t="str">
        <f t="shared" si="12"/>
        <v>16</v>
      </c>
      <c r="L186" t="str">
        <f t="shared" si="13"/>
        <v>13</v>
      </c>
      <c r="N186">
        <f t="shared" si="14"/>
        <v>16</v>
      </c>
      <c r="O186">
        <f t="shared" si="15"/>
        <v>13</v>
      </c>
      <c r="Q186">
        <f t="shared" si="16"/>
        <v>16</v>
      </c>
      <c r="R186">
        <f t="shared" si="17"/>
        <v>13</v>
      </c>
    </row>
    <row r="187" spans="1:18" x14ac:dyDescent="0.3">
      <c r="A187">
        <v>64</v>
      </c>
      <c r="C187" t="s">
        <v>500</v>
      </c>
      <c r="E187" t="s">
        <v>34</v>
      </c>
      <c r="F187" s="1">
        <v>0.8125</v>
      </c>
      <c r="G187" s="2">
        <v>44451</v>
      </c>
      <c r="H187" t="s">
        <v>10</v>
      </c>
      <c r="K187" t="str">
        <f t="shared" si="12"/>
        <v>9</v>
      </c>
      <c r="L187" t="str">
        <f t="shared" si="13"/>
        <v>12</v>
      </c>
      <c r="N187">
        <f t="shared" si="14"/>
        <v>9</v>
      </c>
      <c r="O187">
        <f t="shared" si="15"/>
        <v>12</v>
      </c>
      <c r="Q187">
        <f t="shared" si="16"/>
        <v>12</v>
      </c>
      <c r="R187">
        <f t="shared" si="17"/>
        <v>9</v>
      </c>
    </row>
    <row r="188" spans="1:18" x14ac:dyDescent="0.3">
      <c r="A188">
        <v>65</v>
      </c>
      <c r="C188" t="s">
        <v>132</v>
      </c>
      <c r="E188" t="s">
        <v>555</v>
      </c>
      <c r="F188" s="1">
        <v>0.875</v>
      </c>
      <c r="G188" s="2">
        <v>44512</v>
      </c>
      <c r="H188" t="s">
        <v>285</v>
      </c>
      <c r="K188" t="str">
        <f t="shared" si="12"/>
        <v>11</v>
      </c>
      <c r="L188" t="str">
        <f t="shared" si="13"/>
        <v>12</v>
      </c>
      <c r="N188">
        <f t="shared" si="14"/>
        <v>11</v>
      </c>
      <c r="O188">
        <f t="shared" si="15"/>
        <v>12</v>
      </c>
      <c r="Q188">
        <f t="shared" si="16"/>
        <v>12</v>
      </c>
      <c r="R188">
        <f t="shared" si="17"/>
        <v>11</v>
      </c>
    </row>
    <row r="189" spans="1:18" x14ac:dyDescent="0.3">
      <c r="A189">
        <v>66</v>
      </c>
      <c r="C189" t="s">
        <v>176</v>
      </c>
      <c r="E189" t="s">
        <v>61</v>
      </c>
      <c r="F189" s="1">
        <v>0.91666666666666663</v>
      </c>
      <c r="G189" t="s">
        <v>294</v>
      </c>
      <c r="H189" t="s">
        <v>10</v>
      </c>
      <c r="K189" t="str">
        <f t="shared" si="12"/>
        <v>17</v>
      </c>
      <c r="L189" t="str">
        <f t="shared" si="13"/>
        <v>9</v>
      </c>
      <c r="N189">
        <f t="shared" si="14"/>
        <v>17</v>
      </c>
      <c r="O189">
        <f t="shared" si="15"/>
        <v>9</v>
      </c>
      <c r="Q189">
        <f t="shared" si="16"/>
        <v>17</v>
      </c>
      <c r="R189">
        <f t="shared" si="17"/>
        <v>9</v>
      </c>
    </row>
    <row r="191" spans="1:18" x14ac:dyDescent="0.3">
      <c r="A191" t="s">
        <v>556</v>
      </c>
    </row>
    <row r="193" spans="1:18" x14ac:dyDescent="0.3">
      <c r="A193" t="s">
        <v>1</v>
      </c>
      <c r="B193" t="s">
        <v>2</v>
      </c>
      <c r="D193" t="s">
        <v>3</v>
      </c>
      <c r="F193" t="s">
        <v>4</v>
      </c>
      <c r="G193" t="s">
        <v>5</v>
      </c>
      <c r="H193" t="s">
        <v>6</v>
      </c>
      <c r="I193" t="s">
        <v>7</v>
      </c>
    </row>
    <row r="194" spans="1:18" x14ac:dyDescent="0.3">
      <c r="A194">
        <v>67</v>
      </c>
      <c r="C194" t="s">
        <v>471</v>
      </c>
      <c r="E194" t="s">
        <v>100</v>
      </c>
      <c r="F194" s="1">
        <v>0.875</v>
      </c>
      <c r="G194" s="2">
        <v>44418</v>
      </c>
      <c r="H194" t="s">
        <v>285</v>
      </c>
      <c r="K194" t="str">
        <f t="shared" si="12"/>
        <v>8</v>
      </c>
      <c r="L194" t="str">
        <f t="shared" si="13"/>
        <v>10</v>
      </c>
      <c r="N194">
        <f t="shared" si="14"/>
        <v>8</v>
      </c>
      <c r="O194">
        <f t="shared" si="15"/>
        <v>10</v>
      </c>
      <c r="Q194">
        <f t="shared" si="16"/>
        <v>10</v>
      </c>
      <c r="R194">
        <f t="shared" si="17"/>
        <v>8</v>
      </c>
    </row>
    <row r="196" spans="1:18" x14ac:dyDescent="0.3">
      <c r="A196" t="s">
        <v>557</v>
      </c>
    </row>
    <row r="198" spans="1:18" x14ac:dyDescent="0.3">
      <c r="A198" t="s">
        <v>1</v>
      </c>
      <c r="B198" t="s">
        <v>2</v>
      </c>
      <c r="D198" t="s">
        <v>3</v>
      </c>
      <c r="F198" t="s">
        <v>4</v>
      </c>
      <c r="G198" t="s">
        <v>5</v>
      </c>
      <c r="H198" t="s">
        <v>6</v>
      </c>
      <c r="I198" t="s">
        <v>7</v>
      </c>
    </row>
    <row r="199" spans="1:18" x14ac:dyDescent="0.3">
      <c r="A199">
        <v>68</v>
      </c>
      <c r="C199" t="s">
        <v>186</v>
      </c>
      <c r="E199" t="s">
        <v>147</v>
      </c>
      <c r="F199" s="1">
        <v>0.79166666666666663</v>
      </c>
      <c r="G199" s="2">
        <v>44449</v>
      </c>
      <c r="H199" t="s">
        <v>10</v>
      </c>
      <c r="K199" t="str">
        <f t="shared" ref="K199:K260" si="18">RIGHT(C199,LEN(C199)-SEARCH(" ", C199))</f>
        <v>9</v>
      </c>
      <c r="L199" t="str">
        <f t="shared" ref="L199:L260" si="19">RIGHT(E199,LEN(E199)-SEARCH(" ", E199))</f>
        <v>10</v>
      </c>
      <c r="N199">
        <f t="shared" ref="N199:N260" si="20">_xlfn.NUMBERVALUE(K199)</f>
        <v>9</v>
      </c>
      <c r="O199">
        <f t="shared" ref="O199:O260" si="21">_xlfn.NUMBERVALUE(L199)</f>
        <v>10</v>
      </c>
      <c r="Q199">
        <f t="shared" ref="Q199:Q260" si="22">MAX(N199:O199)</f>
        <v>10</v>
      </c>
      <c r="R199">
        <f t="shared" ref="R199:R260" si="23">MIN(N199:O199)</f>
        <v>9</v>
      </c>
    </row>
    <row r="200" spans="1:18" x14ac:dyDescent="0.3">
      <c r="A200">
        <v>69</v>
      </c>
      <c r="C200" t="s">
        <v>12</v>
      </c>
      <c r="E200" t="s">
        <v>112</v>
      </c>
      <c r="F200" s="1">
        <v>0.8125</v>
      </c>
      <c r="G200" s="2">
        <v>44387</v>
      </c>
      <c r="H200" t="s">
        <v>10</v>
      </c>
      <c r="K200" t="str">
        <f t="shared" si="18"/>
        <v>7</v>
      </c>
      <c r="L200" t="str">
        <f t="shared" si="19"/>
        <v>10</v>
      </c>
      <c r="N200">
        <f t="shared" si="20"/>
        <v>7</v>
      </c>
      <c r="O200">
        <f t="shared" si="21"/>
        <v>10</v>
      </c>
      <c r="Q200">
        <f t="shared" si="22"/>
        <v>10</v>
      </c>
      <c r="R200">
        <f t="shared" si="23"/>
        <v>7</v>
      </c>
    </row>
    <row r="201" spans="1:18" x14ac:dyDescent="0.3">
      <c r="A201">
        <v>70</v>
      </c>
      <c r="C201" t="s">
        <v>113</v>
      </c>
      <c r="E201" t="s">
        <v>549</v>
      </c>
      <c r="F201" s="1">
        <v>0.83333333333333337</v>
      </c>
      <c r="G201" s="2">
        <v>44449</v>
      </c>
      <c r="H201" t="s">
        <v>10</v>
      </c>
      <c r="K201" t="str">
        <f t="shared" si="18"/>
        <v>9</v>
      </c>
      <c r="L201" t="str">
        <f t="shared" si="19"/>
        <v>10</v>
      </c>
      <c r="N201">
        <f t="shared" si="20"/>
        <v>9</v>
      </c>
      <c r="O201">
        <f t="shared" si="21"/>
        <v>10</v>
      </c>
      <c r="Q201">
        <f t="shared" si="22"/>
        <v>10</v>
      </c>
      <c r="R201">
        <f t="shared" si="23"/>
        <v>9</v>
      </c>
    </row>
    <row r="202" spans="1:18" x14ac:dyDescent="0.3">
      <c r="A202">
        <v>71</v>
      </c>
      <c r="C202" t="s">
        <v>507</v>
      </c>
      <c r="E202" t="s">
        <v>191</v>
      </c>
      <c r="F202" s="1">
        <v>0.875</v>
      </c>
      <c r="G202" t="s">
        <v>90</v>
      </c>
      <c r="H202" t="s">
        <v>285</v>
      </c>
      <c r="K202" t="str">
        <f t="shared" si="18"/>
        <v>15</v>
      </c>
      <c r="L202" t="str">
        <f t="shared" si="19"/>
        <v>11</v>
      </c>
      <c r="N202">
        <f t="shared" si="20"/>
        <v>15</v>
      </c>
      <c r="O202">
        <f t="shared" si="21"/>
        <v>11</v>
      </c>
      <c r="Q202">
        <f t="shared" si="22"/>
        <v>15</v>
      </c>
      <c r="R202">
        <f t="shared" si="23"/>
        <v>11</v>
      </c>
    </row>
    <row r="204" spans="1:18" x14ac:dyDescent="0.3">
      <c r="A204" t="s">
        <v>558</v>
      </c>
    </row>
    <row r="206" spans="1:18" x14ac:dyDescent="0.3">
      <c r="A206" t="s">
        <v>1</v>
      </c>
      <c r="B206" t="s">
        <v>2</v>
      </c>
      <c r="D206" t="s">
        <v>3</v>
      </c>
      <c r="F206" t="s">
        <v>4</v>
      </c>
      <c r="G206" t="s">
        <v>5</v>
      </c>
      <c r="H206" t="s">
        <v>6</v>
      </c>
      <c r="I206" t="s">
        <v>7</v>
      </c>
    </row>
    <row r="207" spans="1:18" x14ac:dyDescent="0.3">
      <c r="A207">
        <v>72</v>
      </c>
      <c r="C207" t="s">
        <v>113</v>
      </c>
      <c r="E207" t="s">
        <v>30</v>
      </c>
      <c r="F207" s="1">
        <v>0.79166666666666663</v>
      </c>
      <c r="G207" s="2">
        <v>44452</v>
      </c>
      <c r="H207" t="s">
        <v>10</v>
      </c>
      <c r="K207" t="str">
        <f t="shared" si="18"/>
        <v>9</v>
      </c>
      <c r="L207" t="str">
        <f t="shared" si="19"/>
        <v>13</v>
      </c>
      <c r="N207">
        <f t="shared" si="20"/>
        <v>9</v>
      </c>
      <c r="O207">
        <f t="shared" si="21"/>
        <v>13</v>
      </c>
      <c r="Q207">
        <f t="shared" si="22"/>
        <v>13</v>
      </c>
      <c r="R207">
        <f t="shared" si="23"/>
        <v>9</v>
      </c>
    </row>
    <row r="209" spans="1:18" x14ac:dyDescent="0.3">
      <c r="A209" t="s">
        <v>559</v>
      </c>
    </row>
    <row r="211" spans="1:18" x14ac:dyDescent="0.3">
      <c r="A211" t="s">
        <v>1</v>
      </c>
      <c r="B211" t="s">
        <v>2</v>
      </c>
      <c r="D211" t="s">
        <v>3</v>
      </c>
      <c r="F211" t="s">
        <v>4</v>
      </c>
      <c r="G211" t="s">
        <v>5</v>
      </c>
      <c r="H211" t="s">
        <v>6</v>
      </c>
      <c r="I211" t="s">
        <v>7</v>
      </c>
    </row>
    <row r="212" spans="1:18" x14ac:dyDescent="0.3">
      <c r="A212">
        <v>73</v>
      </c>
      <c r="C212" t="s">
        <v>560</v>
      </c>
      <c r="E212" t="s">
        <v>149</v>
      </c>
      <c r="F212" s="1">
        <v>0.8125</v>
      </c>
      <c r="G212" s="2">
        <v>44294</v>
      </c>
      <c r="H212" t="s">
        <v>10</v>
      </c>
      <c r="K212" t="str">
        <f t="shared" si="18"/>
        <v>4</v>
      </c>
      <c r="L212" t="str">
        <f t="shared" si="19"/>
        <v>8</v>
      </c>
      <c r="N212">
        <f t="shared" si="20"/>
        <v>4</v>
      </c>
      <c r="O212">
        <f t="shared" si="21"/>
        <v>8</v>
      </c>
      <c r="Q212">
        <f t="shared" si="22"/>
        <v>8</v>
      </c>
      <c r="R212">
        <f t="shared" si="23"/>
        <v>4</v>
      </c>
    </row>
    <row r="213" spans="1:18" x14ac:dyDescent="0.3">
      <c r="A213">
        <v>74</v>
      </c>
      <c r="C213" t="s">
        <v>390</v>
      </c>
      <c r="E213" t="s">
        <v>489</v>
      </c>
      <c r="F213" s="1">
        <v>0.83333333333333337</v>
      </c>
      <c r="G213" t="s">
        <v>561</v>
      </c>
      <c r="H213" t="s">
        <v>10</v>
      </c>
      <c r="K213" t="str">
        <f t="shared" si="18"/>
        <v>18</v>
      </c>
      <c r="L213" t="str">
        <f t="shared" si="19"/>
        <v>12</v>
      </c>
      <c r="N213">
        <f t="shared" si="20"/>
        <v>18</v>
      </c>
      <c r="O213">
        <f t="shared" si="21"/>
        <v>12</v>
      </c>
      <c r="Q213">
        <f t="shared" si="22"/>
        <v>18</v>
      </c>
      <c r="R213">
        <f t="shared" si="23"/>
        <v>12</v>
      </c>
    </row>
    <row r="214" spans="1:18" x14ac:dyDescent="0.3">
      <c r="A214">
        <v>75</v>
      </c>
      <c r="C214" t="s">
        <v>179</v>
      </c>
      <c r="E214" t="s">
        <v>502</v>
      </c>
      <c r="F214" s="1">
        <v>0.875</v>
      </c>
      <c r="G214" t="s">
        <v>888</v>
      </c>
      <c r="H214" t="s">
        <v>10</v>
      </c>
      <c r="K214" t="str">
        <f t="shared" si="18"/>
        <v>14</v>
      </c>
      <c r="L214" t="str">
        <f t="shared" si="19"/>
        <v>13</v>
      </c>
      <c r="N214">
        <f t="shared" si="20"/>
        <v>14</v>
      </c>
      <c r="O214">
        <f t="shared" si="21"/>
        <v>13</v>
      </c>
      <c r="Q214">
        <f t="shared" si="22"/>
        <v>14</v>
      </c>
      <c r="R214">
        <f t="shared" si="23"/>
        <v>13</v>
      </c>
    </row>
    <row r="215" spans="1:18" x14ac:dyDescent="0.3">
      <c r="A215">
        <v>76</v>
      </c>
      <c r="C215" t="s">
        <v>58</v>
      </c>
      <c r="E215" t="s">
        <v>111</v>
      </c>
      <c r="F215" s="1">
        <v>0.91666666666666663</v>
      </c>
      <c r="G215" t="s">
        <v>90</v>
      </c>
      <c r="H215" t="s">
        <v>10</v>
      </c>
      <c r="K215" t="str">
        <f t="shared" si="18"/>
        <v>15</v>
      </c>
      <c r="L215" t="str">
        <f t="shared" si="19"/>
        <v>11</v>
      </c>
      <c r="N215">
        <f t="shared" si="20"/>
        <v>15</v>
      </c>
      <c r="O215">
        <f t="shared" si="21"/>
        <v>11</v>
      </c>
      <c r="Q215">
        <f t="shared" si="22"/>
        <v>15</v>
      </c>
      <c r="R215">
        <f t="shared" si="23"/>
        <v>11</v>
      </c>
    </row>
    <row r="217" spans="1:18" x14ac:dyDescent="0.3">
      <c r="A217" t="s">
        <v>562</v>
      </c>
    </row>
    <row r="219" spans="1:18" x14ac:dyDescent="0.3">
      <c r="A219" t="s">
        <v>1</v>
      </c>
      <c r="B219" t="s">
        <v>2</v>
      </c>
      <c r="D219" t="s">
        <v>3</v>
      </c>
      <c r="F219" t="s">
        <v>4</v>
      </c>
      <c r="G219" t="s">
        <v>5</v>
      </c>
      <c r="H219" t="s">
        <v>6</v>
      </c>
      <c r="I219" t="s">
        <v>7</v>
      </c>
    </row>
    <row r="220" spans="1:18" x14ac:dyDescent="0.3">
      <c r="A220">
        <v>77</v>
      </c>
      <c r="C220" t="s">
        <v>217</v>
      </c>
      <c r="E220" t="s">
        <v>479</v>
      </c>
      <c r="F220" s="1">
        <v>0.89583333333333337</v>
      </c>
      <c r="G220" s="2">
        <v>44326</v>
      </c>
      <c r="H220" t="s">
        <v>10</v>
      </c>
      <c r="K220" t="str">
        <f t="shared" si="18"/>
        <v>5</v>
      </c>
      <c r="L220" t="str">
        <f t="shared" si="19"/>
        <v>10</v>
      </c>
      <c r="N220">
        <f t="shared" si="20"/>
        <v>5</v>
      </c>
      <c r="O220">
        <f t="shared" si="21"/>
        <v>10</v>
      </c>
      <c r="Q220">
        <f t="shared" si="22"/>
        <v>10</v>
      </c>
      <c r="R220">
        <f t="shared" si="23"/>
        <v>5</v>
      </c>
    </row>
    <row r="222" spans="1:18" x14ac:dyDescent="0.3">
      <c r="A222" t="s">
        <v>563</v>
      </c>
    </row>
    <row r="224" spans="1:18" x14ac:dyDescent="0.3">
      <c r="A224" t="s">
        <v>1</v>
      </c>
      <c r="B224" t="s">
        <v>2</v>
      </c>
      <c r="D224" t="s">
        <v>3</v>
      </c>
      <c r="F224" t="s">
        <v>4</v>
      </c>
      <c r="G224" t="s">
        <v>5</v>
      </c>
      <c r="H224" t="s">
        <v>6</v>
      </c>
      <c r="I224" t="s">
        <v>7</v>
      </c>
    </row>
    <row r="225" spans="1:18" x14ac:dyDescent="0.3">
      <c r="A225">
        <v>78</v>
      </c>
      <c r="C225" t="s">
        <v>324</v>
      </c>
      <c r="E225" t="s">
        <v>201</v>
      </c>
      <c r="F225" s="1">
        <v>0.8125</v>
      </c>
      <c r="G225" t="s">
        <v>316</v>
      </c>
      <c r="H225" t="s">
        <v>10</v>
      </c>
      <c r="K225" t="str">
        <f t="shared" si="18"/>
        <v>16</v>
      </c>
      <c r="L225" t="str">
        <f t="shared" si="19"/>
        <v>14</v>
      </c>
      <c r="N225">
        <f t="shared" si="20"/>
        <v>16</v>
      </c>
      <c r="O225">
        <f t="shared" si="21"/>
        <v>14</v>
      </c>
      <c r="Q225">
        <f t="shared" si="22"/>
        <v>16</v>
      </c>
      <c r="R225">
        <f t="shared" si="23"/>
        <v>14</v>
      </c>
    </row>
    <row r="226" spans="1:18" x14ac:dyDescent="0.3">
      <c r="A226">
        <v>79</v>
      </c>
      <c r="C226" t="s">
        <v>47</v>
      </c>
      <c r="E226" t="s">
        <v>84</v>
      </c>
      <c r="F226" s="1">
        <v>0.8125</v>
      </c>
      <c r="G226" t="s">
        <v>134</v>
      </c>
      <c r="H226" t="s">
        <v>285</v>
      </c>
      <c r="K226" t="str">
        <f t="shared" si="18"/>
        <v>13</v>
      </c>
      <c r="L226" t="str">
        <f t="shared" si="19"/>
        <v>12</v>
      </c>
      <c r="N226">
        <f t="shared" si="20"/>
        <v>13</v>
      </c>
      <c r="O226">
        <f t="shared" si="21"/>
        <v>12</v>
      </c>
      <c r="Q226">
        <f t="shared" si="22"/>
        <v>13</v>
      </c>
      <c r="R226">
        <f t="shared" si="23"/>
        <v>12</v>
      </c>
    </row>
    <row r="227" spans="1:18" x14ac:dyDescent="0.3">
      <c r="A227">
        <v>80</v>
      </c>
      <c r="C227" t="s">
        <v>21</v>
      </c>
      <c r="E227" t="s">
        <v>523</v>
      </c>
      <c r="F227" s="1">
        <v>0.83333333333333337</v>
      </c>
      <c r="G227" s="2">
        <v>44414</v>
      </c>
      <c r="H227" t="s">
        <v>10</v>
      </c>
      <c r="K227" t="str">
        <f t="shared" si="18"/>
        <v>8</v>
      </c>
      <c r="L227" t="str">
        <f t="shared" si="19"/>
        <v>6</v>
      </c>
      <c r="N227">
        <f t="shared" si="20"/>
        <v>8</v>
      </c>
      <c r="O227">
        <f t="shared" si="21"/>
        <v>6</v>
      </c>
      <c r="Q227">
        <f t="shared" si="22"/>
        <v>8</v>
      </c>
      <c r="R227">
        <f t="shared" si="23"/>
        <v>6</v>
      </c>
    </row>
    <row r="228" spans="1:18" x14ac:dyDescent="0.3">
      <c r="A228">
        <v>81</v>
      </c>
      <c r="C228" t="s">
        <v>179</v>
      </c>
      <c r="E228" t="s">
        <v>104</v>
      </c>
      <c r="F228" s="1">
        <v>0.91666666666666663</v>
      </c>
      <c r="G228" t="s">
        <v>180</v>
      </c>
      <c r="H228" t="s">
        <v>10</v>
      </c>
      <c r="K228" t="str">
        <f t="shared" si="18"/>
        <v>14</v>
      </c>
      <c r="L228" t="str">
        <f t="shared" si="19"/>
        <v>8</v>
      </c>
      <c r="N228">
        <f t="shared" si="20"/>
        <v>14</v>
      </c>
      <c r="O228">
        <f t="shared" si="21"/>
        <v>8</v>
      </c>
      <c r="Q228">
        <f t="shared" si="22"/>
        <v>14</v>
      </c>
      <c r="R228">
        <f t="shared" si="23"/>
        <v>8</v>
      </c>
    </row>
    <row r="231" spans="1:18" ht="18" x14ac:dyDescent="0.35">
      <c r="A231" s="5" t="s">
        <v>681</v>
      </c>
    </row>
    <row r="233" spans="1:18" x14ac:dyDescent="0.3">
      <c r="A233" t="s">
        <v>696</v>
      </c>
    </row>
    <row r="235" spans="1:18" x14ac:dyDescent="0.3">
      <c r="A235" t="s">
        <v>1</v>
      </c>
      <c r="B235" t="s">
        <v>2</v>
      </c>
      <c r="D235" t="s">
        <v>3</v>
      </c>
      <c r="F235" t="s">
        <v>4</v>
      </c>
      <c r="G235" t="s">
        <v>5</v>
      </c>
      <c r="H235" t="s">
        <v>6</v>
      </c>
      <c r="I235" t="s">
        <v>7</v>
      </c>
    </row>
    <row r="236" spans="1:18" x14ac:dyDescent="0.3">
      <c r="C236" t="s">
        <v>103</v>
      </c>
      <c r="E236" t="s">
        <v>30</v>
      </c>
      <c r="F236" s="1">
        <v>0.79513888888888884</v>
      </c>
      <c r="G236" t="s">
        <v>229</v>
      </c>
      <c r="H236" t="s">
        <v>285</v>
      </c>
      <c r="K236" t="str">
        <f t="shared" si="18"/>
        <v>15</v>
      </c>
      <c r="L236" t="str">
        <f t="shared" si="19"/>
        <v>13</v>
      </c>
      <c r="N236">
        <f t="shared" si="20"/>
        <v>15</v>
      </c>
      <c r="O236">
        <f t="shared" si="21"/>
        <v>13</v>
      </c>
      <c r="Q236">
        <f t="shared" si="22"/>
        <v>15</v>
      </c>
      <c r="R236">
        <f t="shared" si="23"/>
        <v>13</v>
      </c>
    </row>
    <row r="237" spans="1:18" x14ac:dyDescent="0.3">
      <c r="C237" t="s">
        <v>288</v>
      </c>
      <c r="E237" t="s">
        <v>40</v>
      </c>
      <c r="F237" s="1">
        <v>0.875</v>
      </c>
      <c r="G237" t="s">
        <v>155</v>
      </c>
      <c r="H237" t="s">
        <v>285</v>
      </c>
      <c r="K237" t="str">
        <f t="shared" si="18"/>
        <v>15</v>
      </c>
      <c r="L237" t="str">
        <f t="shared" si="19"/>
        <v>16</v>
      </c>
      <c r="N237">
        <f t="shared" si="20"/>
        <v>15</v>
      </c>
      <c r="O237">
        <f t="shared" si="21"/>
        <v>16</v>
      </c>
      <c r="Q237">
        <f t="shared" si="22"/>
        <v>16</v>
      </c>
      <c r="R237">
        <f t="shared" si="23"/>
        <v>15</v>
      </c>
    </row>
    <row r="239" spans="1:18" x14ac:dyDescent="0.3">
      <c r="A239" t="s">
        <v>697</v>
      </c>
    </row>
    <row r="241" spans="1:18" x14ac:dyDescent="0.3">
      <c r="A241" t="s">
        <v>1</v>
      </c>
      <c r="B241" t="s">
        <v>2</v>
      </c>
      <c r="D241" t="s">
        <v>3</v>
      </c>
      <c r="F241" t="s">
        <v>4</v>
      </c>
      <c r="G241" t="s">
        <v>5</v>
      </c>
      <c r="H241" t="s">
        <v>6</v>
      </c>
      <c r="I241" t="s">
        <v>7</v>
      </c>
    </row>
    <row r="242" spans="1:18" x14ac:dyDescent="0.3">
      <c r="C242" t="s">
        <v>149</v>
      </c>
      <c r="E242" t="s">
        <v>177</v>
      </c>
      <c r="F242" s="1">
        <v>0.8125</v>
      </c>
      <c r="G242" s="2">
        <v>44420</v>
      </c>
      <c r="H242" t="s">
        <v>285</v>
      </c>
      <c r="K242" t="str">
        <f t="shared" si="18"/>
        <v>8</v>
      </c>
      <c r="L242" t="str">
        <f t="shared" si="19"/>
        <v>12</v>
      </c>
      <c r="N242">
        <f t="shared" si="20"/>
        <v>8</v>
      </c>
      <c r="O242">
        <f t="shared" si="21"/>
        <v>12</v>
      </c>
      <c r="Q242">
        <f t="shared" si="22"/>
        <v>12</v>
      </c>
      <c r="R242">
        <f t="shared" si="23"/>
        <v>8</v>
      </c>
    </row>
    <row r="243" spans="1:18" x14ac:dyDescent="0.3">
      <c r="C243" t="s">
        <v>498</v>
      </c>
      <c r="E243" t="s">
        <v>11</v>
      </c>
      <c r="F243" s="1">
        <v>0.875</v>
      </c>
      <c r="G243" t="s">
        <v>887</v>
      </c>
      <c r="H243" t="s">
        <v>285</v>
      </c>
      <c r="K243" t="str">
        <f t="shared" si="18"/>
        <v>11</v>
      </c>
      <c r="L243" t="str">
        <f t="shared" si="19"/>
        <v>12</v>
      </c>
      <c r="N243">
        <f t="shared" si="20"/>
        <v>11</v>
      </c>
      <c r="O243">
        <f t="shared" si="21"/>
        <v>12</v>
      </c>
      <c r="Q243">
        <f t="shared" si="22"/>
        <v>12</v>
      </c>
      <c r="R243">
        <f t="shared" si="23"/>
        <v>11</v>
      </c>
    </row>
    <row r="245" spans="1:18" x14ac:dyDescent="0.3">
      <c r="A245" t="s">
        <v>698</v>
      </c>
    </row>
    <row r="247" spans="1:18" x14ac:dyDescent="0.3">
      <c r="A247" t="s">
        <v>1</v>
      </c>
      <c r="B247" t="s">
        <v>2</v>
      </c>
      <c r="D247" t="s">
        <v>3</v>
      </c>
      <c r="F247" t="s">
        <v>4</v>
      </c>
      <c r="G247" t="s">
        <v>5</v>
      </c>
      <c r="H247" t="s">
        <v>6</v>
      </c>
      <c r="I247" t="s">
        <v>7</v>
      </c>
    </row>
    <row r="248" spans="1:18" x14ac:dyDescent="0.3">
      <c r="C248" t="s">
        <v>109</v>
      </c>
      <c r="E248" t="s">
        <v>507</v>
      </c>
      <c r="F248" s="1">
        <v>0.92013888888888884</v>
      </c>
      <c r="G248" t="s">
        <v>247</v>
      </c>
      <c r="H248" t="s">
        <v>285</v>
      </c>
      <c r="K248" t="str">
        <f t="shared" si="18"/>
        <v>13</v>
      </c>
      <c r="L248" t="str">
        <f t="shared" si="19"/>
        <v>15</v>
      </c>
      <c r="N248">
        <f t="shared" si="20"/>
        <v>13</v>
      </c>
      <c r="O248">
        <f t="shared" si="21"/>
        <v>15</v>
      </c>
      <c r="Q248">
        <f t="shared" si="22"/>
        <v>15</v>
      </c>
      <c r="R248">
        <f t="shared" si="23"/>
        <v>13</v>
      </c>
    </row>
    <row r="250" spans="1:18" x14ac:dyDescent="0.3">
      <c r="A250" t="s">
        <v>699</v>
      </c>
    </row>
    <row r="252" spans="1:18" x14ac:dyDescent="0.3">
      <c r="A252" t="s">
        <v>1</v>
      </c>
      <c r="B252" t="s">
        <v>2</v>
      </c>
      <c r="D252" t="s">
        <v>3</v>
      </c>
      <c r="F252" t="s">
        <v>4</v>
      </c>
      <c r="G252" t="s">
        <v>5</v>
      </c>
      <c r="H252" t="s">
        <v>6</v>
      </c>
      <c r="I252" t="s">
        <v>7</v>
      </c>
    </row>
    <row r="253" spans="1:18" x14ac:dyDescent="0.3">
      <c r="C253" t="s">
        <v>700</v>
      </c>
      <c r="E253" t="s">
        <v>701</v>
      </c>
      <c r="F253" s="1">
        <v>1.3888888888888888E-2</v>
      </c>
      <c r="G253" s="2">
        <v>44228</v>
      </c>
      <c r="H253" t="s">
        <v>285</v>
      </c>
      <c r="K253" t="str">
        <f t="shared" si="18"/>
        <v>2</v>
      </c>
      <c r="L253" t="str">
        <f t="shared" si="19"/>
        <v>1</v>
      </c>
      <c r="N253">
        <f t="shared" si="20"/>
        <v>2</v>
      </c>
      <c r="O253">
        <f t="shared" si="21"/>
        <v>1</v>
      </c>
      <c r="Q253">
        <f t="shared" si="22"/>
        <v>2</v>
      </c>
      <c r="R253">
        <f t="shared" si="23"/>
        <v>1</v>
      </c>
    </row>
    <row r="254" spans="1:18" x14ac:dyDescent="0.3">
      <c r="C254" t="s">
        <v>254</v>
      </c>
      <c r="E254" t="s">
        <v>77</v>
      </c>
      <c r="F254" s="1">
        <v>0.8125</v>
      </c>
      <c r="G254" s="2">
        <v>44421</v>
      </c>
      <c r="H254" t="s">
        <v>285</v>
      </c>
      <c r="K254" t="str">
        <f t="shared" si="18"/>
        <v>8</v>
      </c>
      <c r="L254" t="str">
        <f t="shared" si="19"/>
        <v>13</v>
      </c>
      <c r="N254">
        <f t="shared" si="20"/>
        <v>8</v>
      </c>
      <c r="O254">
        <f t="shared" si="21"/>
        <v>13</v>
      </c>
      <c r="Q254">
        <f t="shared" si="22"/>
        <v>13</v>
      </c>
      <c r="R254">
        <f t="shared" si="23"/>
        <v>8</v>
      </c>
    </row>
    <row r="255" spans="1:18" x14ac:dyDescent="0.3">
      <c r="C255" t="s">
        <v>702</v>
      </c>
      <c r="E255" t="s">
        <v>703</v>
      </c>
      <c r="F255" s="1">
        <v>0.90625</v>
      </c>
      <c r="G255" s="2">
        <v>44198</v>
      </c>
      <c r="H255" t="s">
        <v>285</v>
      </c>
      <c r="K255" t="str">
        <f t="shared" si="18"/>
        <v>1</v>
      </c>
      <c r="L255" t="str">
        <f t="shared" si="19"/>
        <v>2</v>
      </c>
      <c r="N255">
        <f t="shared" si="20"/>
        <v>1</v>
      </c>
      <c r="O255">
        <f t="shared" si="21"/>
        <v>2</v>
      </c>
      <c r="Q255">
        <f t="shared" si="22"/>
        <v>2</v>
      </c>
      <c r="R255">
        <f t="shared" si="23"/>
        <v>1</v>
      </c>
    </row>
    <row r="257" spans="1:18" x14ac:dyDescent="0.3">
      <c r="A257" t="s">
        <v>704</v>
      </c>
    </row>
    <row r="259" spans="1:18" x14ac:dyDescent="0.3">
      <c r="A259" t="s">
        <v>1</v>
      </c>
      <c r="B259" t="s">
        <v>2</v>
      </c>
      <c r="D259" t="s">
        <v>3</v>
      </c>
      <c r="F259" t="s">
        <v>4</v>
      </c>
      <c r="G259" t="s">
        <v>5</v>
      </c>
      <c r="H259" t="s">
        <v>6</v>
      </c>
      <c r="I259" t="s">
        <v>7</v>
      </c>
    </row>
    <row r="260" spans="1:18" x14ac:dyDescent="0.3">
      <c r="C260" t="s">
        <v>124</v>
      </c>
      <c r="E260" t="s">
        <v>194</v>
      </c>
      <c r="F260" s="1">
        <v>0.88194444444444453</v>
      </c>
      <c r="G260" s="2">
        <v>44387</v>
      </c>
      <c r="H260" t="s">
        <v>285</v>
      </c>
      <c r="K260" t="str">
        <f t="shared" si="18"/>
        <v>7</v>
      </c>
      <c r="L260" t="str">
        <f t="shared" si="19"/>
        <v>10</v>
      </c>
      <c r="N260">
        <f t="shared" si="20"/>
        <v>7</v>
      </c>
      <c r="O260">
        <f t="shared" si="21"/>
        <v>10</v>
      </c>
      <c r="Q260">
        <f t="shared" si="22"/>
        <v>10</v>
      </c>
      <c r="R260">
        <f t="shared" si="23"/>
        <v>7</v>
      </c>
    </row>
    <row r="262" spans="1:18" x14ac:dyDescent="0.3">
      <c r="A262" t="s">
        <v>705</v>
      </c>
    </row>
    <row r="264" spans="1:18" x14ac:dyDescent="0.3">
      <c r="A264" t="s">
        <v>1</v>
      </c>
      <c r="B264" t="s">
        <v>2</v>
      </c>
      <c r="D264" t="s">
        <v>3</v>
      </c>
      <c r="F264" t="s">
        <v>4</v>
      </c>
      <c r="G264" t="s">
        <v>5</v>
      </c>
      <c r="H264" t="s">
        <v>6</v>
      </c>
      <c r="I264" t="s">
        <v>7</v>
      </c>
    </row>
    <row r="265" spans="1:18" x14ac:dyDescent="0.3">
      <c r="C265" t="s">
        <v>194</v>
      </c>
      <c r="E265" t="s">
        <v>324</v>
      </c>
      <c r="F265" s="1">
        <v>0.83333333333333337</v>
      </c>
      <c r="G265" s="2">
        <v>44485</v>
      </c>
      <c r="H265" t="s">
        <v>285</v>
      </c>
      <c r="K265" t="str">
        <f t="shared" ref="K265:K266" si="24">RIGHT(C265,LEN(C265)-SEARCH(" ", C265))</f>
        <v>10</v>
      </c>
      <c r="L265" t="str">
        <f t="shared" ref="L265:L266" si="25">RIGHT(E265,LEN(E265)-SEARCH(" ", E265))</f>
        <v>16</v>
      </c>
      <c r="N265">
        <f t="shared" ref="N265:N266" si="26">_xlfn.NUMBERVALUE(K265)</f>
        <v>10</v>
      </c>
      <c r="O265">
        <f t="shared" ref="O265:O266" si="27">_xlfn.NUMBERVALUE(L265)</f>
        <v>16</v>
      </c>
      <c r="Q265">
        <f t="shared" ref="Q265:Q266" si="28">MAX(N265:O265)</f>
        <v>16</v>
      </c>
      <c r="R265">
        <f t="shared" ref="R265:R266" si="29">MIN(N265:O265)</f>
        <v>10</v>
      </c>
    </row>
    <row r="266" spans="1:18" x14ac:dyDescent="0.3">
      <c r="C266" t="s">
        <v>700</v>
      </c>
      <c r="E266" t="s">
        <v>516</v>
      </c>
      <c r="F266" s="1">
        <v>0.92708333333333337</v>
      </c>
      <c r="G266" s="2">
        <v>44230</v>
      </c>
      <c r="H266" t="s">
        <v>285</v>
      </c>
      <c r="K266" t="str">
        <f t="shared" si="24"/>
        <v>2</v>
      </c>
      <c r="L266" t="str">
        <f t="shared" si="25"/>
        <v>3</v>
      </c>
      <c r="N266">
        <f t="shared" si="26"/>
        <v>2</v>
      </c>
      <c r="O266">
        <f t="shared" si="27"/>
        <v>3</v>
      </c>
      <c r="Q266">
        <f t="shared" si="28"/>
        <v>3</v>
      </c>
      <c r="R266">
        <f t="shared" si="29"/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B44C-976C-46B7-ADD4-99759462D316}">
  <dimension ref="A1:R229"/>
  <sheetViews>
    <sheetView topLeftCell="A205" workbookViewId="0">
      <selection activeCell="Q4" sqref="Q4:R229"/>
    </sheetView>
  </sheetViews>
  <sheetFormatPr defaultRowHeight="14.4" x14ac:dyDescent="0.3"/>
  <cols>
    <col min="1" max="1" width="10.77734375" bestFit="1" customWidth="1"/>
    <col min="2" max="2" width="6.21875" bestFit="1" customWidth="1"/>
    <col min="3" max="3" width="14.33203125" bestFit="1" customWidth="1"/>
    <col min="4" max="4" width="6.21875" bestFit="1" customWidth="1"/>
    <col min="5" max="5" width="14.33203125" bestFit="1" customWidth="1"/>
    <col min="6" max="6" width="8.77734375" customWidth="1"/>
    <col min="7" max="7" width="9.33203125" bestFit="1" customWidth="1"/>
    <col min="8" max="8" width="26.109375" bestFit="1" customWidth="1"/>
    <col min="9" max="9" width="3.21875" bestFit="1" customWidth="1"/>
  </cols>
  <sheetData>
    <row r="1" spans="1:18" x14ac:dyDescent="0.3">
      <c r="A1" t="s">
        <v>188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34</v>
      </c>
      <c r="E4" t="s">
        <v>564</v>
      </c>
      <c r="F4" s="1">
        <v>0.91666666666666663</v>
      </c>
      <c r="G4" s="2">
        <v>44543</v>
      </c>
      <c r="H4" t="s">
        <v>285</v>
      </c>
      <c r="K4" t="str">
        <f>RIGHT(C4,LEN(C4)-SEARCH(" ", C4))</f>
        <v>12</v>
      </c>
      <c r="L4" t="str">
        <f>RIGHT(E4,LEN(E4)-SEARCH(" ", E4))</f>
        <v>13</v>
      </c>
      <c r="N4">
        <f>_xlfn.NUMBERVALUE(K4)</f>
        <v>12</v>
      </c>
      <c r="O4">
        <f>_xlfn.NUMBERVALUE(L4)</f>
        <v>13</v>
      </c>
      <c r="Q4">
        <f>MAX(N4:O4)</f>
        <v>13</v>
      </c>
      <c r="R4">
        <f>MIN(N4:O4)</f>
        <v>12</v>
      </c>
    </row>
    <row r="6" spans="1:18" x14ac:dyDescent="0.3">
      <c r="A6" t="s">
        <v>565</v>
      </c>
    </row>
    <row r="8" spans="1:18" x14ac:dyDescent="0.3">
      <c r="A8" t="s">
        <v>1</v>
      </c>
      <c r="B8" t="s">
        <v>2</v>
      </c>
      <c r="D8" t="s">
        <v>3</v>
      </c>
      <c r="F8" t="s">
        <v>4</v>
      </c>
      <c r="G8" t="s">
        <v>5</v>
      </c>
      <c r="H8" t="s">
        <v>6</v>
      </c>
      <c r="I8" t="s">
        <v>7</v>
      </c>
    </row>
    <row r="9" spans="1:18" x14ac:dyDescent="0.3">
      <c r="A9">
        <v>2</v>
      </c>
      <c r="C9" t="s">
        <v>254</v>
      </c>
      <c r="E9" t="s">
        <v>252</v>
      </c>
      <c r="F9" s="1">
        <v>0.79166666666666663</v>
      </c>
      <c r="G9" s="2">
        <v>44421</v>
      </c>
      <c r="H9" t="s">
        <v>285</v>
      </c>
      <c r="K9" t="str">
        <f t="shared" ref="K9:K66" si="0">RIGHT(C9,LEN(C9)-SEARCH(" ", C9))</f>
        <v>8</v>
      </c>
      <c r="L9" t="str">
        <f t="shared" ref="L9:L66" si="1">RIGHT(E9,LEN(E9)-SEARCH(" ", E9))</f>
        <v>13</v>
      </c>
      <c r="N9">
        <f t="shared" ref="N9:N66" si="2">_xlfn.NUMBERVALUE(K9)</f>
        <v>8</v>
      </c>
      <c r="O9">
        <f t="shared" ref="O9:O66" si="3">_xlfn.NUMBERVALUE(L9)</f>
        <v>13</v>
      </c>
      <c r="Q9">
        <f t="shared" ref="Q9:Q66" si="4">MAX(N9:O9)</f>
        <v>13</v>
      </c>
      <c r="R9">
        <f t="shared" ref="R9:R66" si="5">MIN(N9:O9)</f>
        <v>8</v>
      </c>
    </row>
    <row r="11" spans="1:18" x14ac:dyDescent="0.3">
      <c r="A11" t="s">
        <v>192</v>
      </c>
    </row>
    <row r="13" spans="1:18" x14ac:dyDescent="0.3">
      <c r="A13" t="s">
        <v>1</v>
      </c>
      <c r="B13" t="s">
        <v>2</v>
      </c>
      <c r="D13" t="s">
        <v>3</v>
      </c>
      <c r="F13" t="s">
        <v>4</v>
      </c>
      <c r="G13" t="s">
        <v>5</v>
      </c>
      <c r="H13" t="s">
        <v>6</v>
      </c>
      <c r="I13" t="s">
        <v>7</v>
      </c>
    </row>
    <row r="14" spans="1:18" x14ac:dyDescent="0.3">
      <c r="A14">
        <v>3</v>
      </c>
      <c r="C14" t="s">
        <v>489</v>
      </c>
      <c r="E14" t="s">
        <v>23</v>
      </c>
      <c r="F14" s="1">
        <v>0.8125</v>
      </c>
      <c r="G14" s="2">
        <v>44543</v>
      </c>
      <c r="H14" t="s">
        <v>285</v>
      </c>
      <c r="K14" t="str">
        <f t="shared" si="0"/>
        <v>12</v>
      </c>
      <c r="L14" t="str">
        <f t="shared" si="1"/>
        <v>13</v>
      </c>
      <c r="N14">
        <f t="shared" si="2"/>
        <v>12</v>
      </c>
      <c r="O14">
        <f t="shared" si="3"/>
        <v>13</v>
      </c>
      <c r="Q14">
        <f t="shared" si="4"/>
        <v>13</v>
      </c>
      <c r="R14">
        <f t="shared" si="5"/>
        <v>12</v>
      </c>
    </row>
    <row r="15" spans="1:18" x14ac:dyDescent="0.3">
      <c r="A15">
        <v>4</v>
      </c>
      <c r="C15" t="s">
        <v>566</v>
      </c>
      <c r="E15" t="s">
        <v>47</v>
      </c>
      <c r="F15" s="1">
        <v>0.875</v>
      </c>
      <c r="G15" t="s">
        <v>529</v>
      </c>
      <c r="H15" t="s">
        <v>285</v>
      </c>
      <c r="K15" t="str">
        <f t="shared" si="0"/>
        <v>17</v>
      </c>
      <c r="L15" t="str">
        <f t="shared" si="1"/>
        <v>13</v>
      </c>
      <c r="N15">
        <f t="shared" si="2"/>
        <v>17</v>
      </c>
      <c r="O15">
        <f t="shared" si="3"/>
        <v>13</v>
      </c>
      <c r="Q15">
        <f t="shared" si="4"/>
        <v>17</v>
      </c>
      <c r="R15">
        <f t="shared" si="5"/>
        <v>13</v>
      </c>
    </row>
    <row r="16" spans="1:18" x14ac:dyDescent="0.3">
      <c r="A16">
        <v>5</v>
      </c>
      <c r="C16" t="s">
        <v>30</v>
      </c>
      <c r="E16" t="s">
        <v>191</v>
      </c>
      <c r="F16" s="1">
        <v>0.875</v>
      </c>
      <c r="G16" t="s">
        <v>49</v>
      </c>
      <c r="H16" t="s">
        <v>285</v>
      </c>
      <c r="K16" t="str">
        <f t="shared" si="0"/>
        <v>13</v>
      </c>
      <c r="L16" t="str">
        <f t="shared" si="1"/>
        <v>11</v>
      </c>
      <c r="N16">
        <f t="shared" si="2"/>
        <v>13</v>
      </c>
      <c r="O16">
        <f t="shared" si="3"/>
        <v>11</v>
      </c>
      <c r="Q16">
        <f t="shared" si="4"/>
        <v>13</v>
      </c>
      <c r="R16">
        <f t="shared" si="5"/>
        <v>11</v>
      </c>
    </row>
    <row r="18" spans="1:18" x14ac:dyDescent="0.3">
      <c r="A18" t="s">
        <v>567</v>
      </c>
    </row>
    <row r="20" spans="1:18" x14ac:dyDescent="0.3">
      <c r="A20" t="s">
        <v>1</v>
      </c>
      <c r="B20" t="s">
        <v>2</v>
      </c>
      <c r="D20" t="s">
        <v>3</v>
      </c>
      <c r="F20" t="s">
        <v>4</v>
      </c>
      <c r="G20" t="s">
        <v>5</v>
      </c>
      <c r="H20" t="s">
        <v>6</v>
      </c>
      <c r="I20" t="s">
        <v>7</v>
      </c>
    </row>
    <row r="21" spans="1:18" x14ac:dyDescent="0.3">
      <c r="A21">
        <v>6</v>
      </c>
      <c r="C21" t="s">
        <v>147</v>
      </c>
      <c r="E21" t="s">
        <v>533</v>
      </c>
      <c r="F21" s="1">
        <v>0.66666666666666663</v>
      </c>
      <c r="G21" s="2">
        <v>44478</v>
      </c>
      <c r="H21" t="s">
        <v>285</v>
      </c>
      <c r="K21" t="str">
        <f t="shared" si="0"/>
        <v>10</v>
      </c>
      <c r="L21" t="str">
        <f t="shared" si="1"/>
        <v>9</v>
      </c>
      <c r="N21">
        <f t="shared" si="2"/>
        <v>10</v>
      </c>
      <c r="O21">
        <f t="shared" si="3"/>
        <v>9</v>
      </c>
      <c r="Q21">
        <f t="shared" si="4"/>
        <v>10</v>
      </c>
      <c r="R21">
        <f t="shared" si="5"/>
        <v>9</v>
      </c>
    </row>
    <row r="23" spans="1:18" x14ac:dyDescent="0.3">
      <c r="A23" t="s">
        <v>199</v>
      </c>
    </row>
    <row r="25" spans="1:18" x14ac:dyDescent="0.3">
      <c r="A25" t="s">
        <v>1</v>
      </c>
      <c r="B25" t="s">
        <v>2</v>
      </c>
      <c r="D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18" x14ac:dyDescent="0.3">
      <c r="A26">
        <v>7</v>
      </c>
      <c r="C26" t="s">
        <v>54</v>
      </c>
      <c r="E26" t="s">
        <v>331</v>
      </c>
      <c r="F26" s="1">
        <v>0.79166666666666663</v>
      </c>
      <c r="G26" s="2">
        <v>44415</v>
      </c>
      <c r="H26" t="s">
        <v>285</v>
      </c>
      <c r="K26" t="str">
        <f t="shared" si="0"/>
        <v>8</v>
      </c>
      <c r="L26" t="str">
        <f t="shared" si="1"/>
        <v>7</v>
      </c>
      <c r="N26">
        <f t="shared" si="2"/>
        <v>8</v>
      </c>
      <c r="O26">
        <f t="shared" si="3"/>
        <v>7</v>
      </c>
      <c r="Q26">
        <f t="shared" si="4"/>
        <v>8</v>
      </c>
      <c r="R26">
        <f t="shared" si="5"/>
        <v>7</v>
      </c>
    </row>
    <row r="27" spans="1:18" x14ac:dyDescent="0.3">
      <c r="A27">
        <v>8</v>
      </c>
      <c r="C27" t="s">
        <v>201</v>
      </c>
      <c r="E27" t="s">
        <v>77</v>
      </c>
      <c r="F27" s="1">
        <v>0.8125</v>
      </c>
      <c r="G27" t="s">
        <v>482</v>
      </c>
      <c r="H27" t="s">
        <v>285</v>
      </c>
      <c r="K27" t="str">
        <f t="shared" si="0"/>
        <v>14</v>
      </c>
      <c r="L27" t="str">
        <f t="shared" si="1"/>
        <v>13</v>
      </c>
      <c r="N27">
        <f t="shared" si="2"/>
        <v>14</v>
      </c>
      <c r="O27">
        <f t="shared" si="3"/>
        <v>13</v>
      </c>
      <c r="Q27">
        <f t="shared" si="4"/>
        <v>14</v>
      </c>
      <c r="R27">
        <f t="shared" si="5"/>
        <v>13</v>
      </c>
    </row>
    <row r="28" spans="1:18" x14ac:dyDescent="0.3">
      <c r="A28">
        <v>9</v>
      </c>
      <c r="C28" t="s">
        <v>47</v>
      </c>
      <c r="E28" t="s">
        <v>11</v>
      </c>
      <c r="F28" s="1">
        <v>0.875</v>
      </c>
      <c r="G28" t="s">
        <v>154</v>
      </c>
      <c r="H28" t="s">
        <v>285</v>
      </c>
      <c r="K28" t="str">
        <f t="shared" si="0"/>
        <v>13</v>
      </c>
      <c r="L28" t="str">
        <f t="shared" si="1"/>
        <v>12</v>
      </c>
      <c r="N28">
        <f t="shared" si="2"/>
        <v>13</v>
      </c>
      <c r="O28">
        <f t="shared" si="3"/>
        <v>12</v>
      </c>
      <c r="Q28">
        <f t="shared" si="4"/>
        <v>13</v>
      </c>
      <c r="R28">
        <f t="shared" si="5"/>
        <v>12</v>
      </c>
    </row>
    <row r="30" spans="1:18" x14ac:dyDescent="0.3">
      <c r="A30" t="s">
        <v>202</v>
      </c>
    </row>
    <row r="32" spans="1:18" x14ac:dyDescent="0.3">
      <c r="A32" t="s">
        <v>1</v>
      </c>
      <c r="B32" t="s">
        <v>2</v>
      </c>
      <c r="D32" t="s">
        <v>3</v>
      </c>
      <c r="F32" t="s">
        <v>4</v>
      </c>
      <c r="G32" t="s">
        <v>5</v>
      </c>
      <c r="H32" t="s">
        <v>6</v>
      </c>
      <c r="I32" t="s">
        <v>7</v>
      </c>
    </row>
    <row r="33" spans="1:18" x14ac:dyDescent="0.3">
      <c r="A33">
        <v>10</v>
      </c>
      <c r="C33" t="s">
        <v>490</v>
      </c>
      <c r="E33" t="s">
        <v>568</v>
      </c>
      <c r="F33" s="1">
        <v>0.75</v>
      </c>
      <c r="G33" t="s">
        <v>569</v>
      </c>
      <c r="H33" t="s">
        <v>285</v>
      </c>
      <c r="K33" t="str">
        <f t="shared" si="0"/>
        <v>18</v>
      </c>
      <c r="L33" t="str">
        <f t="shared" si="1"/>
        <v>10</v>
      </c>
      <c r="N33">
        <f t="shared" si="2"/>
        <v>18</v>
      </c>
      <c r="O33">
        <f t="shared" si="3"/>
        <v>10</v>
      </c>
      <c r="Q33">
        <f t="shared" si="4"/>
        <v>18</v>
      </c>
      <c r="R33">
        <f t="shared" si="5"/>
        <v>10</v>
      </c>
    </row>
    <row r="35" spans="1:18" x14ac:dyDescent="0.3">
      <c r="A35" t="s">
        <v>570</v>
      </c>
    </row>
    <row r="37" spans="1:18" x14ac:dyDescent="0.3">
      <c r="A37" t="s">
        <v>1</v>
      </c>
      <c r="B37" t="s">
        <v>2</v>
      </c>
      <c r="D37" t="s">
        <v>3</v>
      </c>
      <c r="F37" t="s">
        <v>4</v>
      </c>
      <c r="G37" t="s">
        <v>5</v>
      </c>
      <c r="H37" t="s">
        <v>6</v>
      </c>
      <c r="I37" t="s">
        <v>7</v>
      </c>
    </row>
    <row r="38" spans="1:18" x14ac:dyDescent="0.3">
      <c r="A38">
        <v>11</v>
      </c>
      <c r="C38" t="s">
        <v>489</v>
      </c>
      <c r="E38" t="s">
        <v>30</v>
      </c>
      <c r="F38" s="1">
        <v>0.8125</v>
      </c>
      <c r="G38" s="2">
        <v>44543</v>
      </c>
      <c r="H38" t="s">
        <v>10</v>
      </c>
      <c r="K38" t="str">
        <f t="shared" si="0"/>
        <v>12</v>
      </c>
      <c r="L38" t="str">
        <f t="shared" si="1"/>
        <v>13</v>
      </c>
      <c r="N38">
        <f t="shared" si="2"/>
        <v>12</v>
      </c>
      <c r="O38">
        <f t="shared" si="3"/>
        <v>13</v>
      </c>
      <c r="Q38">
        <f t="shared" si="4"/>
        <v>13</v>
      </c>
      <c r="R38">
        <f t="shared" si="5"/>
        <v>12</v>
      </c>
    </row>
    <row r="39" spans="1:18" x14ac:dyDescent="0.3">
      <c r="A39">
        <v>12</v>
      </c>
      <c r="C39" t="s">
        <v>538</v>
      </c>
      <c r="E39" t="s">
        <v>81</v>
      </c>
      <c r="F39" s="1">
        <v>0.875</v>
      </c>
      <c r="G39" t="s">
        <v>571</v>
      </c>
      <c r="H39" t="s">
        <v>285</v>
      </c>
      <c r="K39" t="str">
        <f t="shared" si="0"/>
        <v>19</v>
      </c>
      <c r="L39" t="str">
        <f t="shared" si="1"/>
        <v>12</v>
      </c>
      <c r="N39">
        <f t="shared" si="2"/>
        <v>19</v>
      </c>
      <c r="O39">
        <f t="shared" si="3"/>
        <v>12</v>
      </c>
      <c r="Q39">
        <f t="shared" si="4"/>
        <v>19</v>
      </c>
      <c r="R39">
        <f t="shared" si="5"/>
        <v>12</v>
      </c>
    </row>
    <row r="40" spans="1:18" x14ac:dyDescent="0.3">
      <c r="A40">
        <v>13</v>
      </c>
      <c r="C40" t="s">
        <v>572</v>
      </c>
      <c r="E40" t="s">
        <v>479</v>
      </c>
      <c r="F40" s="1">
        <v>0.875</v>
      </c>
      <c r="G40" s="2">
        <v>44540</v>
      </c>
      <c r="H40" t="s">
        <v>285</v>
      </c>
      <c r="K40" t="str">
        <f t="shared" si="0"/>
        <v>12</v>
      </c>
      <c r="L40" t="str">
        <f t="shared" si="1"/>
        <v>10</v>
      </c>
      <c r="N40">
        <f t="shared" si="2"/>
        <v>12</v>
      </c>
      <c r="O40">
        <f t="shared" si="3"/>
        <v>10</v>
      </c>
      <c r="Q40">
        <f t="shared" si="4"/>
        <v>12</v>
      </c>
      <c r="R40">
        <f t="shared" si="5"/>
        <v>10</v>
      </c>
    </row>
    <row r="42" spans="1:18" x14ac:dyDescent="0.3">
      <c r="A42" t="s">
        <v>203</v>
      </c>
    </row>
    <row r="44" spans="1:18" x14ac:dyDescent="0.3">
      <c r="A44" t="s">
        <v>1</v>
      </c>
      <c r="B44" t="s">
        <v>2</v>
      </c>
      <c r="D44" t="s">
        <v>3</v>
      </c>
      <c r="F44" t="s">
        <v>4</v>
      </c>
      <c r="G44" t="s">
        <v>5</v>
      </c>
      <c r="H44" t="s">
        <v>6</v>
      </c>
      <c r="I44" t="s">
        <v>7</v>
      </c>
    </row>
    <row r="45" spans="1:18" x14ac:dyDescent="0.3">
      <c r="A45">
        <v>14</v>
      </c>
      <c r="C45" t="s">
        <v>183</v>
      </c>
      <c r="E45" t="s">
        <v>124</v>
      </c>
      <c r="F45" s="1">
        <v>0.8125</v>
      </c>
      <c r="G45" s="2">
        <v>44507</v>
      </c>
      <c r="H45" t="s">
        <v>10</v>
      </c>
      <c r="K45" t="str">
        <f t="shared" si="0"/>
        <v>11</v>
      </c>
      <c r="L45" t="str">
        <f t="shared" si="1"/>
        <v>7</v>
      </c>
      <c r="N45">
        <f t="shared" si="2"/>
        <v>11</v>
      </c>
      <c r="O45">
        <f t="shared" si="3"/>
        <v>7</v>
      </c>
      <c r="Q45">
        <f t="shared" si="4"/>
        <v>11</v>
      </c>
      <c r="R45">
        <f t="shared" si="5"/>
        <v>7</v>
      </c>
    </row>
    <row r="46" spans="1:18" x14ac:dyDescent="0.3">
      <c r="A46">
        <v>15</v>
      </c>
      <c r="C46" t="s">
        <v>252</v>
      </c>
      <c r="E46" t="s">
        <v>201</v>
      </c>
      <c r="F46" s="1">
        <v>0.8125</v>
      </c>
      <c r="G46" t="s">
        <v>268</v>
      </c>
      <c r="H46" t="s">
        <v>10</v>
      </c>
      <c r="K46" t="str">
        <f t="shared" si="0"/>
        <v>13</v>
      </c>
      <c r="L46" t="str">
        <f t="shared" si="1"/>
        <v>14</v>
      </c>
      <c r="N46">
        <f t="shared" si="2"/>
        <v>13</v>
      </c>
      <c r="O46">
        <f t="shared" si="3"/>
        <v>14</v>
      </c>
      <c r="Q46">
        <f t="shared" si="4"/>
        <v>14</v>
      </c>
      <c r="R46">
        <f t="shared" si="5"/>
        <v>13</v>
      </c>
    </row>
    <row r="47" spans="1:18" x14ac:dyDescent="0.3">
      <c r="A47">
        <v>16</v>
      </c>
      <c r="C47" t="s">
        <v>573</v>
      </c>
      <c r="E47" t="s">
        <v>509</v>
      </c>
      <c r="F47" s="1">
        <v>0.83333333333333337</v>
      </c>
      <c r="G47" t="s">
        <v>402</v>
      </c>
      <c r="H47" t="s">
        <v>10</v>
      </c>
      <c r="K47" t="str">
        <f t="shared" si="0"/>
        <v>14</v>
      </c>
      <c r="L47" t="str">
        <f t="shared" si="1"/>
        <v>15</v>
      </c>
      <c r="N47">
        <f t="shared" si="2"/>
        <v>14</v>
      </c>
      <c r="O47">
        <f t="shared" si="3"/>
        <v>15</v>
      </c>
      <c r="Q47">
        <f t="shared" si="4"/>
        <v>15</v>
      </c>
      <c r="R47">
        <f t="shared" si="5"/>
        <v>14</v>
      </c>
    </row>
    <row r="49" spans="1:18" x14ac:dyDescent="0.3">
      <c r="A49" t="s">
        <v>206</v>
      </c>
    </row>
    <row r="51" spans="1:18" x14ac:dyDescent="0.3">
      <c r="A51" t="s">
        <v>1</v>
      </c>
      <c r="B51" t="s">
        <v>2</v>
      </c>
      <c r="D51" t="s">
        <v>3</v>
      </c>
      <c r="F51" t="s">
        <v>4</v>
      </c>
      <c r="G51" t="s">
        <v>5</v>
      </c>
      <c r="H51" t="s">
        <v>6</v>
      </c>
      <c r="I51" t="s">
        <v>7</v>
      </c>
    </row>
    <row r="52" spans="1:18" x14ac:dyDescent="0.3">
      <c r="A52">
        <v>17</v>
      </c>
      <c r="C52" t="s">
        <v>40</v>
      </c>
      <c r="E52" t="s">
        <v>54</v>
      </c>
      <c r="F52" s="1">
        <v>0.66666666666666663</v>
      </c>
      <c r="G52" t="s">
        <v>315</v>
      </c>
      <c r="H52" t="s">
        <v>10</v>
      </c>
      <c r="K52" t="str">
        <f t="shared" si="0"/>
        <v>16</v>
      </c>
      <c r="L52" t="str">
        <f t="shared" si="1"/>
        <v>8</v>
      </c>
      <c r="N52">
        <f t="shared" si="2"/>
        <v>16</v>
      </c>
      <c r="O52">
        <f t="shared" si="3"/>
        <v>8</v>
      </c>
      <c r="Q52">
        <f t="shared" si="4"/>
        <v>16</v>
      </c>
      <c r="R52">
        <f t="shared" si="5"/>
        <v>8</v>
      </c>
    </row>
    <row r="54" spans="1:18" x14ac:dyDescent="0.3">
      <c r="A54" t="s">
        <v>215</v>
      </c>
    </row>
    <row r="56" spans="1:18" x14ac:dyDescent="0.3">
      <c r="A56" t="s">
        <v>1</v>
      </c>
      <c r="B56" t="s">
        <v>2</v>
      </c>
      <c r="D56" t="s">
        <v>3</v>
      </c>
      <c r="F56" t="s">
        <v>4</v>
      </c>
      <c r="G56" t="s">
        <v>5</v>
      </c>
      <c r="H56" t="s">
        <v>6</v>
      </c>
      <c r="I56" t="s">
        <v>7</v>
      </c>
    </row>
    <row r="57" spans="1:18" x14ac:dyDescent="0.3">
      <c r="A57">
        <v>18</v>
      </c>
      <c r="C57" t="s">
        <v>44</v>
      </c>
      <c r="E57" t="s">
        <v>177</v>
      </c>
      <c r="F57" s="1">
        <v>0.8125</v>
      </c>
      <c r="G57" t="s">
        <v>282</v>
      </c>
      <c r="H57" t="s">
        <v>10</v>
      </c>
      <c r="K57" t="str">
        <f t="shared" si="0"/>
        <v>14</v>
      </c>
      <c r="L57" t="str">
        <f t="shared" si="1"/>
        <v>12</v>
      </c>
      <c r="N57">
        <f t="shared" si="2"/>
        <v>14</v>
      </c>
      <c r="O57">
        <f t="shared" si="3"/>
        <v>12</v>
      </c>
      <c r="Q57">
        <f t="shared" si="4"/>
        <v>14</v>
      </c>
      <c r="R57">
        <f t="shared" si="5"/>
        <v>12</v>
      </c>
    </row>
    <row r="58" spans="1:18" x14ac:dyDescent="0.3">
      <c r="A58">
        <v>19</v>
      </c>
      <c r="C58" t="s">
        <v>574</v>
      </c>
      <c r="E58" t="s">
        <v>124</v>
      </c>
      <c r="F58" s="1">
        <v>0.83333333333333337</v>
      </c>
      <c r="G58" s="2">
        <v>44354</v>
      </c>
      <c r="H58" t="s">
        <v>10</v>
      </c>
      <c r="K58" t="str">
        <f t="shared" si="0"/>
        <v>6</v>
      </c>
      <c r="L58" t="str">
        <f t="shared" si="1"/>
        <v>7</v>
      </c>
      <c r="N58">
        <f t="shared" si="2"/>
        <v>6</v>
      </c>
      <c r="O58">
        <f t="shared" si="3"/>
        <v>7</v>
      </c>
      <c r="Q58">
        <f t="shared" si="4"/>
        <v>7</v>
      </c>
      <c r="R58">
        <f t="shared" si="5"/>
        <v>6</v>
      </c>
    </row>
    <row r="59" spans="1:18" x14ac:dyDescent="0.3">
      <c r="A59">
        <v>20</v>
      </c>
      <c r="C59" t="s">
        <v>500</v>
      </c>
      <c r="E59" t="s">
        <v>288</v>
      </c>
      <c r="F59" s="1">
        <v>0.875</v>
      </c>
      <c r="G59" s="2">
        <v>44454</v>
      </c>
      <c r="H59" t="s">
        <v>10</v>
      </c>
      <c r="K59" t="str">
        <f t="shared" si="0"/>
        <v>9</v>
      </c>
      <c r="L59" t="str">
        <f t="shared" si="1"/>
        <v>15</v>
      </c>
      <c r="N59">
        <f t="shared" si="2"/>
        <v>9</v>
      </c>
      <c r="O59">
        <f t="shared" si="3"/>
        <v>15</v>
      </c>
      <c r="Q59">
        <f t="shared" si="4"/>
        <v>15</v>
      </c>
      <c r="R59">
        <f t="shared" si="5"/>
        <v>9</v>
      </c>
    </row>
    <row r="60" spans="1:18" x14ac:dyDescent="0.3">
      <c r="A60">
        <v>21</v>
      </c>
      <c r="C60" t="s">
        <v>126</v>
      </c>
      <c r="E60" t="s">
        <v>507</v>
      </c>
      <c r="F60" s="1">
        <v>0.875</v>
      </c>
      <c r="G60" t="s">
        <v>575</v>
      </c>
      <c r="H60" t="s">
        <v>10</v>
      </c>
      <c r="K60" t="str">
        <f t="shared" si="0"/>
        <v>18</v>
      </c>
      <c r="L60" t="str">
        <f t="shared" si="1"/>
        <v>15</v>
      </c>
      <c r="N60">
        <f t="shared" si="2"/>
        <v>18</v>
      </c>
      <c r="O60">
        <f t="shared" si="3"/>
        <v>15</v>
      </c>
      <c r="Q60">
        <f t="shared" si="4"/>
        <v>18</v>
      </c>
      <c r="R60">
        <f t="shared" si="5"/>
        <v>15</v>
      </c>
    </row>
    <row r="62" spans="1:18" x14ac:dyDescent="0.3">
      <c r="A62" t="s">
        <v>219</v>
      </c>
    </row>
    <row r="64" spans="1:18" x14ac:dyDescent="0.3">
      <c r="A64" t="s">
        <v>1</v>
      </c>
      <c r="B64" t="s">
        <v>2</v>
      </c>
      <c r="D64" t="s">
        <v>3</v>
      </c>
      <c r="F64" t="s">
        <v>4</v>
      </c>
      <c r="G64" t="s">
        <v>5</v>
      </c>
      <c r="H64" t="s">
        <v>6</v>
      </c>
      <c r="I64" t="s">
        <v>7</v>
      </c>
    </row>
    <row r="65" spans="1:18" x14ac:dyDescent="0.3">
      <c r="A65">
        <v>22</v>
      </c>
      <c r="C65" t="s">
        <v>576</v>
      </c>
      <c r="E65" t="s">
        <v>123</v>
      </c>
      <c r="F65" s="1">
        <v>0.45833333333333331</v>
      </c>
      <c r="G65" t="s">
        <v>351</v>
      </c>
      <c r="H65" t="s">
        <v>10</v>
      </c>
      <c r="K65" t="str">
        <f t="shared" si="0"/>
        <v>20</v>
      </c>
      <c r="L65" t="str">
        <f t="shared" si="1"/>
        <v>10</v>
      </c>
      <c r="N65">
        <f t="shared" si="2"/>
        <v>20</v>
      </c>
      <c r="O65">
        <f t="shared" si="3"/>
        <v>10</v>
      </c>
      <c r="Q65">
        <f t="shared" si="4"/>
        <v>20</v>
      </c>
      <c r="R65">
        <f t="shared" si="5"/>
        <v>10</v>
      </c>
    </row>
    <row r="66" spans="1:18" x14ac:dyDescent="0.3">
      <c r="A66">
        <v>23</v>
      </c>
      <c r="C66" t="s">
        <v>96</v>
      </c>
      <c r="E66" t="s">
        <v>473</v>
      </c>
      <c r="F66" s="1">
        <v>0.85416666666666663</v>
      </c>
      <c r="G66" t="s">
        <v>153</v>
      </c>
      <c r="H66" t="s">
        <v>10</v>
      </c>
      <c r="K66" t="str">
        <f t="shared" si="0"/>
        <v>12</v>
      </c>
      <c r="L66" t="str">
        <f t="shared" si="1"/>
        <v>13</v>
      </c>
      <c r="N66">
        <f t="shared" si="2"/>
        <v>12</v>
      </c>
      <c r="O66">
        <f t="shared" si="3"/>
        <v>13</v>
      </c>
      <c r="Q66">
        <f t="shared" si="4"/>
        <v>13</v>
      </c>
      <c r="R66">
        <f t="shared" si="5"/>
        <v>12</v>
      </c>
    </row>
    <row r="68" spans="1:18" x14ac:dyDescent="0.3">
      <c r="A68" t="s">
        <v>221</v>
      </c>
    </row>
    <row r="70" spans="1:18" x14ac:dyDescent="0.3">
      <c r="A70" t="s">
        <v>1</v>
      </c>
      <c r="B70" t="s">
        <v>2</v>
      </c>
      <c r="D70" t="s">
        <v>3</v>
      </c>
      <c r="F70" t="s">
        <v>4</v>
      </c>
      <c r="G70" t="s">
        <v>5</v>
      </c>
      <c r="H70" t="s">
        <v>6</v>
      </c>
      <c r="I70" t="s">
        <v>7</v>
      </c>
    </row>
    <row r="71" spans="1:18" x14ac:dyDescent="0.3">
      <c r="A71">
        <v>24</v>
      </c>
      <c r="C71" t="s">
        <v>97</v>
      </c>
      <c r="E71" t="s">
        <v>332</v>
      </c>
      <c r="F71" s="1">
        <v>0.8125</v>
      </c>
      <c r="G71" t="s">
        <v>542</v>
      </c>
      <c r="H71" t="s">
        <v>10</v>
      </c>
      <c r="K71" t="str">
        <f t="shared" ref="K71:K130" si="6">RIGHT(C71,LEN(C71)-SEARCH(" ", C71))</f>
        <v>15</v>
      </c>
      <c r="L71" t="str">
        <f t="shared" ref="L71:L130" si="7">RIGHT(E71,LEN(E71)-SEARCH(" ", E71))</f>
        <v>7</v>
      </c>
      <c r="N71">
        <f t="shared" ref="N71:N130" si="8">_xlfn.NUMBERVALUE(K71)</f>
        <v>15</v>
      </c>
      <c r="O71">
        <f t="shared" ref="O71:O130" si="9">_xlfn.NUMBERVALUE(L71)</f>
        <v>7</v>
      </c>
      <c r="Q71">
        <f t="shared" ref="Q71:Q130" si="10">MAX(N71:O71)</f>
        <v>15</v>
      </c>
      <c r="R71">
        <f t="shared" ref="R71:R130" si="11">MIN(N71:O71)</f>
        <v>7</v>
      </c>
    </row>
    <row r="72" spans="1:18" x14ac:dyDescent="0.3">
      <c r="A72">
        <v>25</v>
      </c>
      <c r="C72" t="s">
        <v>471</v>
      </c>
      <c r="E72" t="s">
        <v>184</v>
      </c>
      <c r="F72" s="1">
        <v>0.875</v>
      </c>
      <c r="G72" s="2">
        <v>44417</v>
      </c>
      <c r="H72" t="s">
        <v>10</v>
      </c>
      <c r="K72" t="str">
        <f t="shared" si="6"/>
        <v>8</v>
      </c>
      <c r="L72" t="str">
        <f t="shared" si="7"/>
        <v>9</v>
      </c>
      <c r="N72">
        <f t="shared" si="8"/>
        <v>8</v>
      </c>
      <c r="O72">
        <f t="shared" si="9"/>
        <v>9</v>
      </c>
      <c r="Q72">
        <f t="shared" si="10"/>
        <v>9</v>
      </c>
      <c r="R72">
        <f t="shared" si="11"/>
        <v>8</v>
      </c>
    </row>
    <row r="73" spans="1:18" x14ac:dyDescent="0.3">
      <c r="A73">
        <v>26</v>
      </c>
      <c r="C73" t="s">
        <v>353</v>
      </c>
      <c r="E73" t="s">
        <v>564</v>
      </c>
      <c r="F73" s="1">
        <v>0.91666666666666663</v>
      </c>
      <c r="G73" s="2">
        <v>44360</v>
      </c>
      <c r="H73" t="s">
        <v>10</v>
      </c>
      <c r="K73" t="str">
        <f t="shared" si="6"/>
        <v>6</v>
      </c>
      <c r="L73" t="str">
        <f t="shared" si="7"/>
        <v>13</v>
      </c>
      <c r="N73">
        <f t="shared" si="8"/>
        <v>6</v>
      </c>
      <c r="O73">
        <f t="shared" si="9"/>
        <v>13</v>
      </c>
      <c r="Q73">
        <f t="shared" si="10"/>
        <v>13</v>
      </c>
      <c r="R73">
        <f t="shared" si="11"/>
        <v>6</v>
      </c>
    </row>
    <row r="75" spans="1:18" x14ac:dyDescent="0.3">
      <c r="A75" t="s">
        <v>225</v>
      </c>
    </row>
    <row r="77" spans="1:18" x14ac:dyDescent="0.3">
      <c r="A77" t="s">
        <v>1</v>
      </c>
      <c r="B77" t="s">
        <v>2</v>
      </c>
      <c r="D77" t="s">
        <v>3</v>
      </c>
      <c r="F77" t="s">
        <v>4</v>
      </c>
      <c r="G77" t="s">
        <v>5</v>
      </c>
      <c r="H77" t="s">
        <v>6</v>
      </c>
      <c r="I77" t="s">
        <v>7</v>
      </c>
    </row>
    <row r="78" spans="1:18" x14ac:dyDescent="0.3">
      <c r="A78">
        <v>27</v>
      </c>
      <c r="C78" t="s">
        <v>11</v>
      </c>
      <c r="E78" t="s">
        <v>176</v>
      </c>
      <c r="F78" s="1">
        <v>0.8125</v>
      </c>
      <c r="G78" s="2">
        <v>44547</v>
      </c>
      <c r="H78" t="s">
        <v>10</v>
      </c>
      <c r="K78" t="str">
        <f t="shared" si="6"/>
        <v>12</v>
      </c>
      <c r="L78" t="str">
        <f t="shared" si="7"/>
        <v>17</v>
      </c>
      <c r="N78">
        <f t="shared" si="8"/>
        <v>12</v>
      </c>
      <c r="O78">
        <f t="shared" si="9"/>
        <v>17</v>
      </c>
      <c r="Q78">
        <f t="shared" si="10"/>
        <v>17</v>
      </c>
      <c r="R78">
        <f t="shared" si="11"/>
        <v>12</v>
      </c>
    </row>
    <row r="79" spans="1:18" x14ac:dyDescent="0.3">
      <c r="A79">
        <v>28</v>
      </c>
      <c r="C79" t="s">
        <v>568</v>
      </c>
      <c r="E79" t="s">
        <v>507</v>
      </c>
      <c r="F79" s="1">
        <v>0.875</v>
      </c>
      <c r="G79" s="2">
        <v>44484</v>
      </c>
      <c r="H79" t="s">
        <v>10</v>
      </c>
      <c r="K79" t="str">
        <f t="shared" si="6"/>
        <v>10</v>
      </c>
      <c r="L79" t="str">
        <f t="shared" si="7"/>
        <v>15</v>
      </c>
      <c r="N79">
        <f t="shared" si="8"/>
        <v>10</v>
      </c>
      <c r="O79">
        <f t="shared" si="9"/>
        <v>15</v>
      </c>
      <c r="Q79">
        <f t="shared" si="10"/>
        <v>15</v>
      </c>
      <c r="R79">
        <f t="shared" si="11"/>
        <v>10</v>
      </c>
    </row>
    <row r="81" spans="1:18" x14ac:dyDescent="0.3">
      <c r="A81" t="s">
        <v>226</v>
      </c>
    </row>
    <row r="83" spans="1:18" x14ac:dyDescent="0.3">
      <c r="A83" t="s">
        <v>1</v>
      </c>
      <c r="B83" t="s">
        <v>2</v>
      </c>
      <c r="D83" t="s">
        <v>3</v>
      </c>
      <c r="F83" t="s">
        <v>4</v>
      </c>
      <c r="G83" t="s">
        <v>5</v>
      </c>
      <c r="H83" t="s">
        <v>6</v>
      </c>
      <c r="I83" t="s">
        <v>7</v>
      </c>
    </row>
    <row r="84" spans="1:18" x14ac:dyDescent="0.3">
      <c r="A84">
        <v>29</v>
      </c>
      <c r="C84" t="s">
        <v>224</v>
      </c>
      <c r="E84" t="s">
        <v>577</v>
      </c>
      <c r="F84" s="1">
        <v>0.79166666666666663</v>
      </c>
      <c r="G84" t="s">
        <v>578</v>
      </c>
      <c r="H84" t="s">
        <v>10</v>
      </c>
      <c r="K84" t="str">
        <f t="shared" si="6"/>
        <v>17</v>
      </c>
      <c r="L84" t="str">
        <f t="shared" si="7"/>
        <v>16</v>
      </c>
      <c r="N84">
        <f t="shared" si="8"/>
        <v>17</v>
      </c>
      <c r="O84">
        <f t="shared" si="9"/>
        <v>16</v>
      </c>
      <c r="Q84">
        <f t="shared" si="10"/>
        <v>17</v>
      </c>
      <c r="R84">
        <f t="shared" si="11"/>
        <v>16</v>
      </c>
    </row>
    <row r="85" spans="1:18" x14ac:dyDescent="0.3">
      <c r="A85">
        <v>30</v>
      </c>
      <c r="C85" t="s">
        <v>51</v>
      </c>
      <c r="E85" t="s">
        <v>143</v>
      </c>
      <c r="F85" s="1">
        <v>0.8125</v>
      </c>
      <c r="G85" s="2">
        <v>44475</v>
      </c>
      <c r="H85" t="s">
        <v>10</v>
      </c>
      <c r="K85" t="str">
        <f t="shared" si="6"/>
        <v>10</v>
      </c>
      <c r="L85" t="str">
        <f t="shared" si="7"/>
        <v>6</v>
      </c>
      <c r="N85">
        <f t="shared" si="8"/>
        <v>10</v>
      </c>
      <c r="O85">
        <f t="shared" si="9"/>
        <v>6</v>
      </c>
      <c r="Q85">
        <f t="shared" si="10"/>
        <v>10</v>
      </c>
      <c r="R85">
        <f t="shared" si="11"/>
        <v>6</v>
      </c>
    </row>
    <row r="86" spans="1:18" x14ac:dyDescent="0.3">
      <c r="A86">
        <v>31</v>
      </c>
      <c r="C86" t="s">
        <v>535</v>
      </c>
      <c r="E86" t="s">
        <v>107</v>
      </c>
      <c r="F86" s="1">
        <v>0.875</v>
      </c>
      <c r="G86" t="s">
        <v>135</v>
      </c>
      <c r="H86" t="s">
        <v>10</v>
      </c>
      <c r="K86" t="str">
        <f t="shared" si="6"/>
        <v>14</v>
      </c>
      <c r="L86" t="str">
        <f t="shared" si="7"/>
        <v>7</v>
      </c>
      <c r="N86">
        <f t="shared" si="8"/>
        <v>14</v>
      </c>
      <c r="O86">
        <f t="shared" si="9"/>
        <v>7</v>
      </c>
      <c r="Q86">
        <f t="shared" si="10"/>
        <v>14</v>
      </c>
      <c r="R86">
        <f t="shared" si="11"/>
        <v>7</v>
      </c>
    </row>
    <row r="88" spans="1:18" x14ac:dyDescent="0.3">
      <c r="A88" t="s">
        <v>232</v>
      </c>
    </row>
    <row r="90" spans="1:18" x14ac:dyDescent="0.3">
      <c r="A90" t="s">
        <v>1</v>
      </c>
      <c r="B90" t="s">
        <v>2</v>
      </c>
      <c r="D90" t="s">
        <v>3</v>
      </c>
      <c r="F90" t="s">
        <v>4</v>
      </c>
      <c r="G90" t="s">
        <v>5</v>
      </c>
      <c r="H90" t="s">
        <v>6</v>
      </c>
      <c r="I90" t="s">
        <v>7</v>
      </c>
    </row>
    <row r="91" spans="1:18" x14ac:dyDescent="0.3">
      <c r="A91">
        <v>32</v>
      </c>
      <c r="C91" t="s">
        <v>473</v>
      </c>
      <c r="E91" t="s">
        <v>471</v>
      </c>
      <c r="F91" s="1">
        <v>0.79861111111111116</v>
      </c>
      <c r="G91" t="s">
        <v>260</v>
      </c>
      <c r="H91" t="s">
        <v>10</v>
      </c>
      <c r="K91" t="str">
        <f t="shared" si="6"/>
        <v>13</v>
      </c>
      <c r="L91" t="str">
        <f t="shared" si="7"/>
        <v>8</v>
      </c>
      <c r="N91">
        <f t="shared" si="8"/>
        <v>13</v>
      </c>
      <c r="O91">
        <f t="shared" si="9"/>
        <v>8</v>
      </c>
      <c r="Q91">
        <f t="shared" si="10"/>
        <v>13</v>
      </c>
      <c r="R91">
        <f t="shared" si="11"/>
        <v>8</v>
      </c>
    </row>
    <row r="93" spans="1:18" x14ac:dyDescent="0.3">
      <c r="A93" t="s">
        <v>579</v>
      </c>
    </row>
    <row r="95" spans="1:18" x14ac:dyDescent="0.3">
      <c r="A95" t="s">
        <v>1</v>
      </c>
      <c r="B95" t="s">
        <v>2</v>
      </c>
      <c r="D95" t="s">
        <v>3</v>
      </c>
      <c r="F95" t="s">
        <v>4</v>
      </c>
      <c r="G95" t="s">
        <v>5</v>
      </c>
      <c r="H95" t="s">
        <v>6</v>
      </c>
      <c r="I95" t="s">
        <v>7</v>
      </c>
    </row>
    <row r="96" spans="1:18" x14ac:dyDescent="0.3">
      <c r="A96">
        <v>33</v>
      </c>
      <c r="C96" t="s">
        <v>123</v>
      </c>
      <c r="E96" t="s">
        <v>149</v>
      </c>
      <c r="F96" s="1">
        <v>0.8125</v>
      </c>
      <c r="G96" s="2">
        <v>44477</v>
      </c>
      <c r="H96" t="s">
        <v>10</v>
      </c>
      <c r="K96" t="str">
        <f t="shared" si="6"/>
        <v>10</v>
      </c>
      <c r="L96" t="str">
        <f t="shared" si="7"/>
        <v>8</v>
      </c>
      <c r="N96">
        <f t="shared" si="8"/>
        <v>10</v>
      </c>
      <c r="O96">
        <f t="shared" si="9"/>
        <v>8</v>
      </c>
      <c r="Q96">
        <f t="shared" si="10"/>
        <v>10</v>
      </c>
      <c r="R96">
        <f t="shared" si="11"/>
        <v>8</v>
      </c>
    </row>
    <row r="97" spans="1:18" x14ac:dyDescent="0.3">
      <c r="A97">
        <v>34</v>
      </c>
      <c r="C97" t="s">
        <v>179</v>
      </c>
      <c r="E97" t="s">
        <v>580</v>
      </c>
      <c r="F97" s="1">
        <v>0.91666666666666663</v>
      </c>
      <c r="G97" t="s">
        <v>346</v>
      </c>
      <c r="H97" t="s">
        <v>10</v>
      </c>
      <c r="K97" t="str">
        <f t="shared" si="6"/>
        <v>14</v>
      </c>
      <c r="L97" t="str">
        <f t="shared" si="7"/>
        <v>16</v>
      </c>
      <c r="N97">
        <f t="shared" si="8"/>
        <v>14</v>
      </c>
      <c r="O97">
        <f t="shared" si="9"/>
        <v>16</v>
      </c>
      <c r="Q97">
        <f t="shared" si="10"/>
        <v>16</v>
      </c>
      <c r="R97">
        <f t="shared" si="11"/>
        <v>14</v>
      </c>
    </row>
    <row r="99" spans="1:18" x14ac:dyDescent="0.3">
      <c r="A99" t="s">
        <v>235</v>
      </c>
    </row>
    <row r="101" spans="1:18" x14ac:dyDescent="0.3">
      <c r="A101" t="s">
        <v>1</v>
      </c>
      <c r="B101" t="s">
        <v>2</v>
      </c>
      <c r="D101" t="s">
        <v>3</v>
      </c>
      <c r="F101" t="s">
        <v>4</v>
      </c>
      <c r="G101" t="s">
        <v>5</v>
      </c>
      <c r="H101" t="s">
        <v>6</v>
      </c>
      <c r="I101" t="s">
        <v>7</v>
      </c>
    </row>
    <row r="102" spans="1:18" x14ac:dyDescent="0.3">
      <c r="A102">
        <v>35</v>
      </c>
      <c r="C102" t="s">
        <v>535</v>
      </c>
      <c r="E102" t="s">
        <v>500</v>
      </c>
      <c r="F102" s="1">
        <v>0.625</v>
      </c>
      <c r="G102" t="s">
        <v>241</v>
      </c>
      <c r="H102" t="s">
        <v>10</v>
      </c>
      <c r="K102" t="str">
        <f t="shared" si="6"/>
        <v>14</v>
      </c>
      <c r="L102" t="str">
        <f t="shared" si="7"/>
        <v>9</v>
      </c>
      <c r="N102">
        <f t="shared" si="8"/>
        <v>14</v>
      </c>
      <c r="O102">
        <f t="shared" si="9"/>
        <v>9</v>
      </c>
      <c r="Q102">
        <f t="shared" si="10"/>
        <v>14</v>
      </c>
      <c r="R102">
        <f t="shared" si="11"/>
        <v>9</v>
      </c>
    </row>
    <row r="103" spans="1:18" x14ac:dyDescent="0.3">
      <c r="A103">
        <v>36</v>
      </c>
      <c r="C103" t="s">
        <v>81</v>
      </c>
      <c r="E103" t="s">
        <v>87</v>
      </c>
      <c r="F103" s="1">
        <v>0.66666666666666663</v>
      </c>
      <c r="G103" s="2">
        <v>44544</v>
      </c>
      <c r="H103" t="s">
        <v>10</v>
      </c>
      <c r="K103" t="str">
        <f t="shared" si="6"/>
        <v>12</v>
      </c>
      <c r="L103" t="str">
        <f t="shared" si="7"/>
        <v>14</v>
      </c>
      <c r="N103">
        <f t="shared" si="8"/>
        <v>12</v>
      </c>
      <c r="O103">
        <f t="shared" si="9"/>
        <v>14</v>
      </c>
      <c r="Q103">
        <f t="shared" si="10"/>
        <v>14</v>
      </c>
      <c r="R103">
        <f t="shared" si="11"/>
        <v>12</v>
      </c>
    </row>
    <row r="105" spans="1:18" x14ac:dyDescent="0.3">
      <c r="A105" t="s">
        <v>581</v>
      </c>
    </row>
    <row r="107" spans="1:18" x14ac:dyDescent="0.3">
      <c r="A107" t="s">
        <v>1</v>
      </c>
      <c r="B107" t="s">
        <v>2</v>
      </c>
      <c r="D107" t="s">
        <v>3</v>
      </c>
      <c r="F107" t="s">
        <v>4</v>
      </c>
      <c r="G107" t="s">
        <v>5</v>
      </c>
      <c r="H107" t="s">
        <v>6</v>
      </c>
      <c r="I107" t="s">
        <v>7</v>
      </c>
    </row>
    <row r="108" spans="1:18" x14ac:dyDescent="0.3">
      <c r="A108">
        <v>37</v>
      </c>
      <c r="C108" t="s">
        <v>103</v>
      </c>
      <c r="E108" t="s">
        <v>30</v>
      </c>
      <c r="F108" s="1">
        <v>0.8125</v>
      </c>
      <c r="G108" t="s">
        <v>229</v>
      </c>
      <c r="H108" t="s">
        <v>10</v>
      </c>
      <c r="K108" t="str">
        <f t="shared" si="6"/>
        <v>15</v>
      </c>
      <c r="L108" t="str">
        <f t="shared" si="7"/>
        <v>13</v>
      </c>
      <c r="N108">
        <f t="shared" si="8"/>
        <v>15</v>
      </c>
      <c r="O108">
        <f t="shared" si="9"/>
        <v>13</v>
      </c>
      <c r="Q108">
        <f t="shared" si="10"/>
        <v>15</v>
      </c>
      <c r="R108">
        <f t="shared" si="11"/>
        <v>13</v>
      </c>
    </row>
    <row r="110" spans="1:18" x14ac:dyDescent="0.3">
      <c r="A110" t="s">
        <v>582</v>
      </c>
    </row>
    <row r="112" spans="1:18" x14ac:dyDescent="0.3">
      <c r="A112" t="s">
        <v>1</v>
      </c>
      <c r="B112" t="s">
        <v>2</v>
      </c>
      <c r="D112" t="s">
        <v>3</v>
      </c>
      <c r="F112" t="s">
        <v>4</v>
      </c>
      <c r="G112" t="s">
        <v>5</v>
      </c>
      <c r="H112" t="s">
        <v>6</v>
      </c>
      <c r="I112" t="s">
        <v>7</v>
      </c>
    </row>
    <row r="113" spans="1:18" x14ac:dyDescent="0.3">
      <c r="A113">
        <v>38</v>
      </c>
      <c r="C113" t="s">
        <v>94</v>
      </c>
      <c r="E113" t="s">
        <v>51</v>
      </c>
      <c r="F113" s="1">
        <v>0.8125</v>
      </c>
      <c r="G113" t="s">
        <v>151</v>
      </c>
      <c r="H113" t="s">
        <v>10</v>
      </c>
      <c r="K113" t="str">
        <f t="shared" si="6"/>
        <v>11</v>
      </c>
      <c r="L113" t="str">
        <f t="shared" si="7"/>
        <v>10</v>
      </c>
      <c r="N113">
        <f t="shared" si="8"/>
        <v>11</v>
      </c>
      <c r="O113">
        <f t="shared" si="9"/>
        <v>10</v>
      </c>
      <c r="Q113">
        <f t="shared" si="10"/>
        <v>11</v>
      </c>
      <c r="R113">
        <f t="shared" si="11"/>
        <v>10</v>
      </c>
    </row>
    <row r="115" spans="1:18" x14ac:dyDescent="0.3">
      <c r="A115" t="s">
        <v>236</v>
      </c>
    </row>
    <row r="117" spans="1:18" x14ac:dyDescent="0.3">
      <c r="A117" t="s">
        <v>1</v>
      </c>
      <c r="B117" t="s">
        <v>2</v>
      </c>
      <c r="D117" t="s">
        <v>3</v>
      </c>
      <c r="F117" t="s">
        <v>4</v>
      </c>
      <c r="G117" t="s">
        <v>5</v>
      </c>
      <c r="H117" t="s">
        <v>6</v>
      </c>
      <c r="I117" t="s">
        <v>7</v>
      </c>
    </row>
    <row r="118" spans="1:18" x14ac:dyDescent="0.3">
      <c r="A118">
        <v>39</v>
      </c>
      <c r="C118" t="s">
        <v>34</v>
      </c>
      <c r="E118" t="s">
        <v>132</v>
      </c>
      <c r="F118" s="1">
        <v>0.875</v>
      </c>
      <c r="G118" s="2">
        <v>44541</v>
      </c>
      <c r="H118" t="s">
        <v>10</v>
      </c>
      <c r="K118" t="str">
        <f t="shared" si="6"/>
        <v>12</v>
      </c>
      <c r="L118" t="str">
        <f t="shared" si="7"/>
        <v>11</v>
      </c>
      <c r="N118">
        <f t="shared" si="8"/>
        <v>12</v>
      </c>
      <c r="O118">
        <f t="shared" si="9"/>
        <v>11</v>
      </c>
      <c r="Q118">
        <f t="shared" si="10"/>
        <v>12</v>
      </c>
      <c r="R118">
        <f t="shared" si="11"/>
        <v>11</v>
      </c>
    </row>
    <row r="119" spans="1:18" x14ac:dyDescent="0.3">
      <c r="A119">
        <v>40</v>
      </c>
      <c r="C119" t="s">
        <v>490</v>
      </c>
      <c r="E119" t="s">
        <v>109</v>
      </c>
      <c r="F119" s="1">
        <v>0.875</v>
      </c>
      <c r="G119" t="s">
        <v>264</v>
      </c>
      <c r="H119" t="s">
        <v>10</v>
      </c>
      <c r="K119" t="str">
        <f t="shared" si="6"/>
        <v>18</v>
      </c>
      <c r="L119" t="str">
        <f t="shared" si="7"/>
        <v>13</v>
      </c>
      <c r="N119">
        <f t="shared" si="8"/>
        <v>18</v>
      </c>
      <c r="O119">
        <f t="shared" si="9"/>
        <v>13</v>
      </c>
      <c r="Q119">
        <f t="shared" si="10"/>
        <v>18</v>
      </c>
      <c r="R119">
        <f t="shared" si="11"/>
        <v>13</v>
      </c>
    </row>
    <row r="121" spans="1:18" x14ac:dyDescent="0.3">
      <c r="A121" t="s">
        <v>238</v>
      </c>
    </row>
    <row r="123" spans="1:18" x14ac:dyDescent="0.3">
      <c r="A123" t="s">
        <v>1</v>
      </c>
      <c r="B123" t="s">
        <v>2</v>
      </c>
      <c r="D123" t="s">
        <v>3</v>
      </c>
      <c r="F123" t="s">
        <v>4</v>
      </c>
      <c r="G123" t="s">
        <v>5</v>
      </c>
      <c r="H123" t="s">
        <v>6</v>
      </c>
      <c r="I123" t="s">
        <v>7</v>
      </c>
    </row>
    <row r="124" spans="1:18" x14ac:dyDescent="0.3">
      <c r="A124">
        <v>41</v>
      </c>
      <c r="C124" t="s">
        <v>514</v>
      </c>
      <c r="E124" t="s">
        <v>583</v>
      </c>
      <c r="F124" s="1">
        <v>0.75</v>
      </c>
      <c r="G124" s="2">
        <v>44419</v>
      </c>
      <c r="H124" t="s">
        <v>285</v>
      </c>
      <c r="K124" t="str">
        <f t="shared" si="6"/>
        <v>8</v>
      </c>
      <c r="L124" t="str">
        <f t="shared" si="7"/>
        <v>11</v>
      </c>
      <c r="N124">
        <f t="shared" si="8"/>
        <v>8</v>
      </c>
      <c r="O124">
        <f t="shared" si="9"/>
        <v>11</v>
      </c>
      <c r="Q124">
        <f t="shared" si="10"/>
        <v>11</v>
      </c>
      <c r="R124">
        <f t="shared" si="11"/>
        <v>8</v>
      </c>
    </row>
    <row r="126" spans="1:18" x14ac:dyDescent="0.3">
      <c r="A126" t="s">
        <v>239</v>
      </c>
    </row>
    <row r="128" spans="1:18" x14ac:dyDescent="0.3">
      <c r="A128" t="s">
        <v>1</v>
      </c>
      <c r="B128" t="s">
        <v>2</v>
      </c>
      <c r="D128" t="s">
        <v>3</v>
      </c>
      <c r="F128" t="s">
        <v>4</v>
      </c>
      <c r="G128" t="s">
        <v>5</v>
      </c>
      <c r="H128" t="s">
        <v>6</v>
      </c>
      <c r="I128" t="s">
        <v>7</v>
      </c>
    </row>
    <row r="129" spans="1:18" x14ac:dyDescent="0.3">
      <c r="A129">
        <v>42</v>
      </c>
      <c r="C129" t="s">
        <v>100</v>
      </c>
      <c r="E129" t="s">
        <v>44</v>
      </c>
      <c r="F129" s="1">
        <v>0.8125</v>
      </c>
      <c r="G129" s="2">
        <v>44483</v>
      </c>
      <c r="H129" t="s">
        <v>285</v>
      </c>
      <c r="K129" t="str">
        <f t="shared" si="6"/>
        <v>10</v>
      </c>
      <c r="L129" t="str">
        <f t="shared" si="7"/>
        <v>14</v>
      </c>
      <c r="N129">
        <f t="shared" si="8"/>
        <v>10</v>
      </c>
      <c r="O129">
        <f t="shared" si="9"/>
        <v>14</v>
      </c>
      <c r="Q129">
        <f t="shared" si="10"/>
        <v>14</v>
      </c>
      <c r="R129">
        <f t="shared" si="11"/>
        <v>10</v>
      </c>
    </row>
    <row r="130" spans="1:18" x14ac:dyDescent="0.3">
      <c r="A130">
        <v>43</v>
      </c>
      <c r="C130" t="s">
        <v>509</v>
      </c>
      <c r="E130" t="s">
        <v>538</v>
      </c>
      <c r="F130" s="1">
        <v>0.875</v>
      </c>
      <c r="G130" t="s">
        <v>358</v>
      </c>
      <c r="H130" t="s">
        <v>285</v>
      </c>
      <c r="K130" t="str">
        <f t="shared" si="6"/>
        <v>15</v>
      </c>
      <c r="L130" t="str">
        <f t="shared" si="7"/>
        <v>19</v>
      </c>
      <c r="N130">
        <f t="shared" si="8"/>
        <v>15</v>
      </c>
      <c r="O130">
        <f t="shared" si="9"/>
        <v>19</v>
      </c>
      <c r="Q130">
        <f t="shared" si="10"/>
        <v>19</v>
      </c>
      <c r="R130">
        <f t="shared" si="11"/>
        <v>15</v>
      </c>
    </row>
    <row r="132" spans="1:18" x14ac:dyDescent="0.3">
      <c r="A132" t="s">
        <v>240</v>
      </c>
    </row>
    <row r="134" spans="1:18" x14ac:dyDescent="0.3">
      <c r="A134" t="s">
        <v>1</v>
      </c>
      <c r="B134" t="s">
        <v>2</v>
      </c>
      <c r="D134" t="s">
        <v>3</v>
      </c>
      <c r="F134" t="s">
        <v>4</v>
      </c>
      <c r="G134" t="s">
        <v>5</v>
      </c>
      <c r="H134" t="s">
        <v>6</v>
      </c>
      <c r="I134" t="s">
        <v>7</v>
      </c>
    </row>
    <row r="135" spans="1:18" x14ac:dyDescent="0.3">
      <c r="A135">
        <v>44</v>
      </c>
      <c r="C135" t="s">
        <v>81</v>
      </c>
      <c r="E135" t="s">
        <v>116</v>
      </c>
      <c r="F135" s="1">
        <v>0.8125</v>
      </c>
      <c r="G135" s="2">
        <v>44536</v>
      </c>
      <c r="H135" t="s">
        <v>285</v>
      </c>
      <c r="K135" t="str">
        <f t="shared" ref="K135:K195" si="12">RIGHT(C135,LEN(C135)-SEARCH(" ", C135))</f>
        <v>12</v>
      </c>
      <c r="L135" t="str">
        <f t="shared" ref="L135:L195" si="13">RIGHT(E135,LEN(E135)-SEARCH(" ", E135))</f>
        <v>6</v>
      </c>
      <c r="N135">
        <f t="shared" ref="N135:N195" si="14">_xlfn.NUMBERVALUE(K135)</f>
        <v>12</v>
      </c>
      <c r="O135">
        <f t="shared" ref="O135:O195" si="15">_xlfn.NUMBERVALUE(L135)</f>
        <v>6</v>
      </c>
      <c r="Q135">
        <f t="shared" ref="Q135:Q195" si="16">MAX(N135:O135)</f>
        <v>12</v>
      </c>
      <c r="R135">
        <f t="shared" ref="R135:R195" si="17">MIN(N135:O135)</f>
        <v>6</v>
      </c>
    </row>
    <row r="136" spans="1:18" x14ac:dyDescent="0.3">
      <c r="A136">
        <v>45</v>
      </c>
      <c r="C136" t="s">
        <v>580</v>
      </c>
      <c r="E136" t="s">
        <v>123</v>
      </c>
      <c r="F136" s="1">
        <v>0.83333333333333337</v>
      </c>
      <c r="G136" t="s">
        <v>68</v>
      </c>
      <c r="H136" t="s">
        <v>285</v>
      </c>
      <c r="K136" t="str">
        <f t="shared" si="12"/>
        <v>16</v>
      </c>
      <c r="L136" t="str">
        <f t="shared" si="13"/>
        <v>10</v>
      </c>
      <c r="N136">
        <f t="shared" si="14"/>
        <v>16</v>
      </c>
      <c r="O136">
        <f t="shared" si="15"/>
        <v>10</v>
      </c>
      <c r="Q136">
        <f t="shared" si="16"/>
        <v>16</v>
      </c>
      <c r="R136">
        <f t="shared" si="17"/>
        <v>10</v>
      </c>
    </row>
    <row r="138" spans="1:18" x14ac:dyDescent="0.3">
      <c r="A138" t="s">
        <v>245</v>
      </c>
    </row>
    <row r="140" spans="1:18" x14ac:dyDescent="0.3">
      <c r="A140" t="s">
        <v>1</v>
      </c>
      <c r="B140" t="s">
        <v>2</v>
      </c>
      <c r="D140" t="s">
        <v>3</v>
      </c>
      <c r="F140" t="s">
        <v>4</v>
      </c>
      <c r="G140" t="s">
        <v>5</v>
      </c>
      <c r="H140" t="s">
        <v>6</v>
      </c>
      <c r="I140" t="s">
        <v>7</v>
      </c>
    </row>
    <row r="141" spans="1:18" x14ac:dyDescent="0.3">
      <c r="A141">
        <v>46</v>
      </c>
      <c r="C141" t="s">
        <v>30</v>
      </c>
      <c r="E141" t="s">
        <v>54</v>
      </c>
      <c r="F141" s="1">
        <v>0.54166666666666663</v>
      </c>
      <c r="G141" t="s">
        <v>260</v>
      </c>
      <c r="H141" t="s">
        <v>10</v>
      </c>
      <c r="K141" t="str">
        <f t="shared" si="12"/>
        <v>13</v>
      </c>
      <c r="L141" t="str">
        <f t="shared" si="13"/>
        <v>8</v>
      </c>
      <c r="N141">
        <f t="shared" si="14"/>
        <v>13</v>
      </c>
      <c r="O141">
        <f t="shared" si="15"/>
        <v>8</v>
      </c>
      <c r="Q141">
        <f t="shared" si="16"/>
        <v>13</v>
      </c>
      <c r="R141">
        <f t="shared" si="17"/>
        <v>8</v>
      </c>
    </row>
    <row r="142" spans="1:18" x14ac:dyDescent="0.3">
      <c r="A142">
        <v>47</v>
      </c>
      <c r="C142" t="s">
        <v>498</v>
      </c>
      <c r="E142" t="s">
        <v>233</v>
      </c>
      <c r="F142" s="1">
        <v>0.8125</v>
      </c>
      <c r="G142" s="2">
        <v>44509</v>
      </c>
      <c r="H142" t="s">
        <v>10</v>
      </c>
      <c r="K142" t="str">
        <f t="shared" si="12"/>
        <v>11</v>
      </c>
      <c r="L142" t="str">
        <f t="shared" si="13"/>
        <v>9</v>
      </c>
      <c r="N142">
        <f t="shared" si="14"/>
        <v>11</v>
      </c>
      <c r="O142">
        <f t="shared" si="15"/>
        <v>9</v>
      </c>
      <c r="Q142">
        <f t="shared" si="16"/>
        <v>11</v>
      </c>
      <c r="R142">
        <f t="shared" si="17"/>
        <v>9</v>
      </c>
    </row>
    <row r="143" spans="1:18" x14ac:dyDescent="0.3">
      <c r="A143">
        <v>48</v>
      </c>
      <c r="C143" t="s">
        <v>584</v>
      </c>
      <c r="E143" t="s">
        <v>489</v>
      </c>
      <c r="F143" s="1">
        <v>0.83333333333333337</v>
      </c>
      <c r="G143" s="2">
        <v>44328</v>
      </c>
      <c r="H143" t="s">
        <v>10</v>
      </c>
      <c r="K143" t="str">
        <f t="shared" si="12"/>
        <v>5</v>
      </c>
      <c r="L143" t="str">
        <f t="shared" si="13"/>
        <v>12</v>
      </c>
      <c r="N143">
        <f t="shared" si="14"/>
        <v>5</v>
      </c>
      <c r="O143">
        <f t="shared" si="15"/>
        <v>12</v>
      </c>
      <c r="Q143">
        <f t="shared" si="16"/>
        <v>12</v>
      </c>
      <c r="R143">
        <f t="shared" si="17"/>
        <v>5</v>
      </c>
    </row>
    <row r="144" spans="1:18" x14ac:dyDescent="0.3">
      <c r="A144">
        <v>49</v>
      </c>
      <c r="C144" t="s">
        <v>23</v>
      </c>
      <c r="E144" t="s">
        <v>417</v>
      </c>
      <c r="F144" s="1">
        <v>0.875</v>
      </c>
      <c r="G144" t="s">
        <v>213</v>
      </c>
      <c r="H144" t="s">
        <v>285</v>
      </c>
      <c r="K144" t="str">
        <f t="shared" si="12"/>
        <v>13</v>
      </c>
      <c r="L144" t="str">
        <f t="shared" si="13"/>
        <v>16</v>
      </c>
      <c r="N144">
        <f t="shared" si="14"/>
        <v>13</v>
      </c>
      <c r="O144">
        <f t="shared" si="15"/>
        <v>16</v>
      </c>
      <c r="Q144">
        <f t="shared" si="16"/>
        <v>16</v>
      </c>
      <c r="R144">
        <f t="shared" si="17"/>
        <v>13</v>
      </c>
    </row>
    <row r="146" spans="1:18" x14ac:dyDescent="0.3">
      <c r="A146" t="s">
        <v>251</v>
      </c>
    </row>
    <row r="148" spans="1:18" x14ac:dyDescent="0.3">
      <c r="A148" t="s">
        <v>1</v>
      </c>
      <c r="B148" t="s">
        <v>2</v>
      </c>
      <c r="D148" t="s">
        <v>3</v>
      </c>
      <c r="F148" t="s">
        <v>4</v>
      </c>
      <c r="G148" t="s">
        <v>5</v>
      </c>
      <c r="H148" t="s">
        <v>6</v>
      </c>
      <c r="I148" t="s">
        <v>7</v>
      </c>
    </row>
    <row r="149" spans="1:18" x14ac:dyDescent="0.3">
      <c r="A149">
        <v>50</v>
      </c>
      <c r="C149" t="s">
        <v>535</v>
      </c>
      <c r="E149" t="s">
        <v>332</v>
      </c>
      <c r="F149" s="1">
        <v>0.8125</v>
      </c>
      <c r="G149" t="s">
        <v>135</v>
      </c>
      <c r="H149" t="s">
        <v>10</v>
      </c>
      <c r="K149" t="str">
        <f t="shared" si="12"/>
        <v>14</v>
      </c>
      <c r="L149" t="str">
        <f t="shared" si="13"/>
        <v>7</v>
      </c>
      <c r="N149">
        <f t="shared" si="14"/>
        <v>14</v>
      </c>
      <c r="O149">
        <f t="shared" si="15"/>
        <v>7</v>
      </c>
      <c r="Q149">
        <f t="shared" si="16"/>
        <v>14</v>
      </c>
      <c r="R149">
        <f t="shared" si="17"/>
        <v>7</v>
      </c>
    </row>
    <row r="150" spans="1:18" x14ac:dyDescent="0.3">
      <c r="A150">
        <v>51</v>
      </c>
      <c r="C150" t="s">
        <v>132</v>
      </c>
      <c r="E150" t="s">
        <v>11</v>
      </c>
      <c r="F150" s="1">
        <v>0.875</v>
      </c>
      <c r="G150" t="s">
        <v>887</v>
      </c>
      <c r="H150" t="s">
        <v>10</v>
      </c>
      <c r="K150" t="str">
        <f t="shared" si="12"/>
        <v>11</v>
      </c>
      <c r="L150" t="str">
        <f t="shared" si="13"/>
        <v>12</v>
      </c>
      <c r="N150">
        <f t="shared" si="14"/>
        <v>11</v>
      </c>
      <c r="O150">
        <f t="shared" si="15"/>
        <v>12</v>
      </c>
      <c r="Q150">
        <f t="shared" si="16"/>
        <v>12</v>
      </c>
      <c r="R150">
        <f t="shared" si="17"/>
        <v>11</v>
      </c>
    </row>
    <row r="152" spans="1:18" x14ac:dyDescent="0.3">
      <c r="A152" t="s">
        <v>585</v>
      </c>
    </row>
    <row r="154" spans="1:18" x14ac:dyDescent="0.3">
      <c r="A154" t="s">
        <v>1</v>
      </c>
      <c r="B154" t="s">
        <v>2</v>
      </c>
      <c r="D154" t="s">
        <v>3</v>
      </c>
      <c r="F154" t="s">
        <v>4</v>
      </c>
      <c r="G154" t="s">
        <v>5</v>
      </c>
      <c r="H154" t="s">
        <v>6</v>
      </c>
      <c r="I154" t="s">
        <v>7</v>
      </c>
    </row>
    <row r="155" spans="1:18" x14ac:dyDescent="0.3">
      <c r="A155">
        <v>52</v>
      </c>
      <c r="C155" t="s">
        <v>520</v>
      </c>
      <c r="E155" t="s">
        <v>96</v>
      </c>
      <c r="F155" s="1">
        <v>0.625</v>
      </c>
      <c r="G155" t="s">
        <v>178</v>
      </c>
      <c r="H155" t="s">
        <v>10</v>
      </c>
      <c r="K155" t="str">
        <f t="shared" si="12"/>
        <v>17</v>
      </c>
      <c r="L155" t="str">
        <f t="shared" si="13"/>
        <v>12</v>
      </c>
      <c r="N155">
        <f t="shared" si="14"/>
        <v>17</v>
      </c>
      <c r="O155">
        <f t="shared" si="15"/>
        <v>12</v>
      </c>
      <c r="Q155">
        <f t="shared" si="16"/>
        <v>17</v>
      </c>
      <c r="R155">
        <f t="shared" si="17"/>
        <v>12</v>
      </c>
    </row>
    <row r="157" spans="1:18" x14ac:dyDescent="0.3">
      <c r="A157" t="s">
        <v>586</v>
      </c>
    </row>
    <row r="159" spans="1:18" x14ac:dyDescent="0.3">
      <c r="A159" t="s">
        <v>1</v>
      </c>
      <c r="B159" t="s">
        <v>2</v>
      </c>
      <c r="D159" t="s">
        <v>3</v>
      </c>
      <c r="F159" t="s">
        <v>4</v>
      </c>
      <c r="G159" t="s">
        <v>5</v>
      </c>
      <c r="H159" t="s">
        <v>6</v>
      </c>
      <c r="I159" t="s">
        <v>7</v>
      </c>
    </row>
    <row r="160" spans="1:18" x14ac:dyDescent="0.3">
      <c r="A160">
        <v>53</v>
      </c>
      <c r="C160" t="s">
        <v>262</v>
      </c>
      <c r="E160" t="s">
        <v>376</v>
      </c>
      <c r="F160" s="1">
        <v>0.79166666666666663</v>
      </c>
      <c r="G160" s="2">
        <v>44518</v>
      </c>
      <c r="H160" t="s">
        <v>10</v>
      </c>
      <c r="K160" t="str">
        <f t="shared" si="12"/>
        <v>11</v>
      </c>
      <c r="L160" t="str">
        <f t="shared" si="13"/>
        <v>18</v>
      </c>
      <c r="N160">
        <f t="shared" si="14"/>
        <v>11</v>
      </c>
      <c r="O160">
        <f t="shared" si="15"/>
        <v>18</v>
      </c>
      <c r="Q160">
        <f t="shared" si="16"/>
        <v>18</v>
      </c>
      <c r="R160">
        <f t="shared" si="17"/>
        <v>11</v>
      </c>
    </row>
    <row r="161" spans="1:18" x14ac:dyDescent="0.3">
      <c r="A161">
        <v>54</v>
      </c>
      <c r="C161" t="s">
        <v>94</v>
      </c>
      <c r="E161" t="s">
        <v>587</v>
      </c>
      <c r="F161" s="1">
        <v>0.85416666666666663</v>
      </c>
      <c r="G161" s="2">
        <v>44520</v>
      </c>
      <c r="H161" t="s">
        <v>10</v>
      </c>
      <c r="K161" t="str">
        <f t="shared" si="12"/>
        <v>11</v>
      </c>
      <c r="L161" t="str">
        <f t="shared" si="13"/>
        <v>20</v>
      </c>
      <c r="N161">
        <f t="shared" si="14"/>
        <v>11</v>
      </c>
      <c r="O161">
        <f t="shared" si="15"/>
        <v>20</v>
      </c>
      <c r="Q161">
        <f t="shared" si="16"/>
        <v>20</v>
      </c>
      <c r="R161">
        <f t="shared" si="17"/>
        <v>11</v>
      </c>
    </row>
    <row r="163" spans="1:18" x14ac:dyDescent="0.3">
      <c r="A163" t="s">
        <v>257</v>
      </c>
    </row>
    <row r="165" spans="1:18" x14ac:dyDescent="0.3">
      <c r="A165" t="s">
        <v>1</v>
      </c>
      <c r="B165" t="s">
        <v>2</v>
      </c>
      <c r="D165" t="s">
        <v>3</v>
      </c>
      <c r="F165" t="s">
        <v>4</v>
      </c>
      <c r="G165" t="s">
        <v>5</v>
      </c>
      <c r="H165" t="s">
        <v>6</v>
      </c>
      <c r="I165" t="s">
        <v>7</v>
      </c>
    </row>
    <row r="166" spans="1:18" x14ac:dyDescent="0.3">
      <c r="A166">
        <v>55</v>
      </c>
      <c r="C166" t="s">
        <v>21</v>
      </c>
      <c r="E166" t="s">
        <v>34</v>
      </c>
      <c r="F166" s="1">
        <v>0.8125</v>
      </c>
      <c r="G166" s="2">
        <v>44420</v>
      </c>
      <c r="H166" t="s">
        <v>10</v>
      </c>
      <c r="K166" t="str">
        <f t="shared" si="12"/>
        <v>8</v>
      </c>
      <c r="L166" t="str">
        <f t="shared" si="13"/>
        <v>12</v>
      </c>
      <c r="N166">
        <f t="shared" si="14"/>
        <v>8</v>
      </c>
      <c r="O166">
        <f t="shared" si="15"/>
        <v>12</v>
      </c>
      <c r="Q166">
        <f t="shared" si="16"/>
        <v>12</v>
      </c>
      <c r="R166">
        <f t="shared" si="17"/>
        <v>8</v>
      </c>
    </row>
    <row r="167" spans="1:18" x14ac:dyDescent="0.3">
      <c r="A167">
        <v>56</v>
      </c>
      <c r="C167" t="s">
        <v>186</v>
      </c>
      <c r="E167" t="s">
        <v>100</v>
      </c>
      <c r="F167" s="1">
        <v>0.875</v>
      </c>
      <c r="G167" s="2">
        <v>44449</v>
      </c>
      <c r="H167" t="s">
        <v>10</v>
      </c>
      <c r="K167" t="str">
        <f t="shared" si="12"/>
        <v>9</v>
      </c>
      <c r="L167" t="str">
        <f t="shared" si="13"/>
        <v>10</v>
      </c>
      <c r="N167">
        <f t="shared" si="14"/>
        <v>9</v>
      </c>
      <c r="O167">
        <f t="shared" si="15"/>
        <v>10</v>
      </c>
      <c r="Q167">
        <f t="shared" si="16"/>
        <v>10</v>
      </c>
      <c r="R167">
        <f t="shared" si="17"/>
        <v>9</v>
      </c>
    </row>
    <row r="168" spans="1:18" x14ac:dyDescent="0.3">
      <c r="A168">
        <v>57</v>
      </c>
      <c r="C168" t="s">
        <v>109</v>
      </c>
      <c r="E168" t="s">
        <v>583</v>
      </c>
      <c r="F168" s="1">
        <v>0.91666666666666663</v>
      </c>
      <c r="G168" t="s">
        <v>49</v>
      </c>
      <c r="H168" t="s">
        <v>10</v>
      </c>
      <c r="K168" t="str">
        <f t="shared" si="12"/>
        <v>13</v>
      </c>
      <c r="L168" t="str">
        <f t="shared" si="13"/>
        <v>11</v>
      </c>
      <c r="N168">
        <f t="shared" si="14"/>
        <v>13</v>
      </c>
      <c r="O168">
        <f t="shared" si="15"/>
        <v>11</v>
      </c>
      <c r="Q168">
        <f t="shared" si="16"/>
        <v>13</v>
      </c>
      <c r="R168">
        <f t="shared" si="17"/>
        <v>11</v>
      </c>
    </row>
    <row r="170" spans="1:18" x14ac:dyDescent="0.3">
      <c r="A170" t="s">
        <v>263</v>
      </c>
    </row>
    <row r="172" spans="1:18" x14ac:dyDescent="0.3">
      <c r="A172" t="s">
        <v>1</v>
      </c>
      <c r="B172" t="s">
        <v>2</v>
      </c>
      <c r="D172" t="s">
        <v>3</v>
      </c>
      <c r="F172" t="s">
        <v>4</v>
      </c>
      <c r="G172" t="s">
        <v>5</v>
      </c>
      <c r="H172" t="s">
        <v>6</v>
      </c>
      <c r="I172" t="s">
        <v>7</v>
      </c>
    </row>
    <row r="173" spans="1:18" x14ac:dyDescent="0.3">
      <c r="A173">
        <v>58</v>
      </c>
      <c r="C173" t="s">
        <v>78</v>
      </c>
      <c r="E173" t="s">
        <v>214</v>
      </c>
      <c r="F173" s="1">
        <v>0.8125</v>
      </c>
      <c r="G173" s="2">
        <v>44391</v>
      </c>
      <c r="H173" t="s">
        <v>10</v>
      </c>
      <c r="K173" t="str">
        <f t="shared" si="12"/>
        <v>7</v>
      </c>
      <c r="L173" t="str">
        <f t="shared" si="13"/>
        <v>14</v>
      </c>
      <c r="N173">
        <f t="shared" si="14"/>
        <v>7</v>
      </c>
      <c r="O173">
        <f t="shared" si="15"/>
        <v>14</v>
      </c>
      <c r="Q173">
        <f t="shared" si="16"/>
        <v>14</v>
      </c>
      <c r="R173">
        <f t="shared" si="17"/>
        <v>7</v>
      </c>
    </row>
    <row r="174" spans="1:18" x14ac:dyDescent="0.3">
      <c r="A174">
        <v>59</v>
      </c>
      <c r="C174" t="s">
        <v>332</v>
      </c>
      <c r="E174" t="s">
        <v>588</v>
      </c>
      <c r="F174" s="1">
        <v>0.83333333333333337</v>
      </c>
      <c r="G174" s="2">
        <v>44398</v>
      </c>
      <c r="H174" t="s">
        <v>285</v>
      </c>
      <c r="K174" t="str">
        <f t="shared" si="12"/>
        <v>7</v>
      </c>
      <c r="L174" t="str">
        <f t="shared" si="13"/>
        <v>21</v>
      </c>
      <c r="N174">
        <f t="shared" si="14"/>
        <v>7</v>
      </c>
      <c r="O174">
        <f t="shared" si="15"/>
        <v>21</v>
      </c>
      <c r="Q174">
        <f t="shared" si="16"/>
        <v>21</v>
      </c>
      <c r="R174">
        <f t="shared" si="17"/>
        <v>7</v>
      </c>
    </row>
    <row r="175" spans="1:18" x14ac:dyDescent="0.3">
      <c r="A175">
        <v>60</v>
      </c>
      <c r="C175" t="s">
        <v>65</v>
      </c>
      <c r="E175" t="s">
        <v>589</v>
      </c>
      <c r="F175" s="1">
        <v>0.875</v>
      </c>
      <c r="G175" s="2">
        <v>44446</v>
      </c>
      <c r="H175" t="s">
        <v>285</v>
      </c>
      <c r="K175" t="str">
        <f t="shared" si="12"/>
        <v>9</v>
      </c>
      <c r="L175" t="str">
        <f t="shared" si="13"/>
        <v>7</v>
      </c>
      <c r="N175">
        <f t="shared" si="14"/>
        <v>9</v>
      </c>
      <c r="O175">
        <f t="shared" si="15"/>
        <v>7</v>
      </c>
      <c r="Q175">
        <f t="shared" si="16"/>
        <v>9</v>
      </c>
      <c r="R175">
        <f t="shared" si="17"/>
        <v>7</v>
      </c>
    </row>
    <row r="176" spans="1:18" x14ac:dyDescent="0.3">
      <c r="A176">
        <v>61</v>
      </c>
      <c r="C176" t="s">
        <v>572</v>
      </c>
      <c r="E176" t="s">
        <v>191</v>
      </c>
      <c r="F176" s="1">
        <v>0.875</v>
      </c>
      <c r="G176" s="2">
        <v>44541</v>
      </c>
      <c r="H176" t="s">
        <v>10</v>
      </c>
      <c r="K176" t="str">
        <f t="shared" si="12"/>
        <v>12</v>
      </c>
      <c r="L176" t="str">
        <f t="shared" si="13"/>
        <v>11</v>
      </c>
      <c r="N176">
        <f t="shared" si="14"/>
        <v>12</v>
      </c>
      <c r="O176">
        <f t="shared" si="15"/>
        <v>11</v>
      </c>
      <c r="Q176">
        <f t="shared" si="16"/>
        <v>12</v>
      </c>
      <c r="R176">
        <f t="shared" si="17"/>
        <v>11</v>
      </c>
    </row>
    <row r="178" spans="1:18" x14ac:dyDescent="0.3">
      <c r="A178" t="s">
        <v>590</v>
      </c>
    </row>
    <row r="180" spans="1:18" x14ac:dyDescent="0.3">
      <c r="A180" t="s">
        <v>1</v>
      </c>
      <c r="B180" t="s">
        <v>2</v>
      </c>
      <c r="D180" t="s">
        <v>3</v>
      </c>
      <c r="F180" t="s">
        <v>4</v>
      </c>
      <c r="G180" t="s">
        <v>5</v>
      </c>
      <c r="H180" t="s">
        <v>6</v>
      </c>
      <c r="I180" t="s">
        <v>7</v>
      </c>
    </row>
    <row r="181" spans="1:18" x14ac:dyDescent="0.3">
      <c r="A181">
        <v>62</v>
      </c>
      <c r="C181" t="s">
        <v>233</v>
      </c>
      <c r="E181" t="s">
        <v>147</v>
      </c>
      <c r="F181" s="1">
        <v>0.625</v>
      </c>
      <c r="G181" s="2">
        <v>44449</v>
      </c>
      <c r="H181" t="s">
        <v>10</v>
      </c>
      <c r="K181" t="str">
        <f t="shared" si="12"/>
        <v>9</v>
      </c>
      <c r="L181" t="str">
        <f t="shared" si="13"/>
        <v>10</v>
      </c>
      <c r="N181">
        <f t="shared" si="14"/>
        <v>9</v>
      </c>
      <c r="O181">
        <f t="shared" si="15"/>
        <v>10</v>
      </c>
      <c r="Q181">
        <f t="shared" si="16"/>
        <v>10</v>
      </c>
      <c r="R181">
        <f t="shared" si="17"/>
        <v>9</v>
      </c>
    </row>
    <row r="182" spans="1:18" x14ac:dyDescent="0.3">
      <c r="A182">
        <v>63</v>
      </c>
      <c r="C182" t="s">
        <v>473</v>
      </c>
      <c r="E182" t="s">
        <v>58</v>
      </c>
      <c r="F182" s="1">
        <v>0.66666666666666663</v>
      </c>
      <c r="G182" t="s">
        <v>247</v>
      </c>
      <c r="H182" t="s">
        <v>10</v>
      </c>
      <c r="K182" t="str">
        <f t="shared" si="12"/>
        <v>13</v>
      </c>
      <c r="L182" t="str">
        <f t="shared" si="13"/>
        <v>15</v>
      </c>
      <c r="N182">
        <f t="shared" si="14"/>
        <v>13</v>
      </c>
      <c r="O182">
        <f t="shared" si="15"/>
        <v>15</v>
      </c>
      <c r="Q182">
        <f t="shared" si="16"/>
        <v>15</v>
      </c>
      <c r="R182">
        <f t="shared" si="17"/>
        <v>13</v>
      </c>
    </row>
    <row r="184" spans="1:18" x14ac:dyDescent="0.3">
      <c r="A184" t="s">
        <v>270</v>
      </c>
    </row>
    <row r="186" spans="1:18" x14ac:dyDescent="0.3">
      <c r="A186" t="s">
        <v>1</v>
      </c>
      <c r="B186" t="s">
        <v>2</v>
      </c>
      <c r="D186" t="s">
        <v>3</v>
      </c>
      <c r="F186" t="s">
        <v>4</v>
      </c>
      <c r="G186" t="s">
        <v>5</v>
      </c>
      <c r="H186" t="s">
        <v>6</v>
      </c>
      <c r="I186" t="s">
        <v>7</v>
      </c>
    </row>
    <row r="187" spans="1:18" x14ac:dyDescent="0.3">
      <c r="A187">
        <v>64</v>
      </c>
      <c r="C187" t="s">
        <v>131</v>
      </c>
      <c r="E187" t="s">
        <v>123</v>
      </c>
      <c r="F187" s="1">
        <v>0.83333333333333337</v>
      </c>
      <c r="G187" t="s">
        <v>912</v>
      </c>
      <c r="H187" t="s">
        <v>10</v>
      </c>
      <c r="K187" t="str">
        <f t="shared" si="12"/>
        <v>9</v>
      </c>
      <c r="L187" t="str">
        <f t="shared" si="13"/>
        <v>10</v>
      </c>
      <c r="N187">
        <f t="shared" si="14"/>
        <v>9</v>
      </c>
      <c r="O187">
        <f t="shared" si="15"/>
        <v>10</v>
      </c>
      <c r="Q187">
        <f t="shared" si="16"/>
        <v>10</v>
      </c>
      <c r="R187">
        <f t="shared" si="17"/>
        <v>9</v>
      </c>
    </row>
    <row r="188" spans="1:18" x14ac:dyDescent="0.3">
      <c r="A188">
        <v>65</v>
      </c>
      <c r="C188" t="s">
        <v>591</v>
      </c>
      <c r="E188" t="s">
        <v>81</v>
      </c>
      <c r="F188" s="1">
        <v>0.875</v>
      </c>
      <c r="G188" t="s">
        <v>178</v>
      </c>
      <c r="H188" t="s">
        <v>285</v>
      </c>
      <c r="K188" t="str">
        <f t="shared" si="12"/>
        <v>17</v>
      </c>
      <c r="L188" t="str">
        <f t="shared" si="13"/>
        <v>12</v>
      </c>
      <c r="N188">
        <f t="shared" si="14"/>
        <v>17</v>
      </c>
      <c r="O188">
        <f t="shared" si="15"/>
        <v>12</v>
      </c>
      <c r="Q188">
        <f t="shared" si="16"/>
        <v>17</v>
      </c>
      <c r="R188">
        <f t="shared" si="17"/>
        <v>12</v>
      </c>
    </row>
    <row r="189" spans="1:18" x14ac:dyDescent="0.3">
      <c r="A189">
        <v>66</v>
      </c>
      <c r="C189" t="s">
        <v>97</v>
      </c>
      <c r="E189" t="s">
        <v>179</v>
      </c>
      <c r="F189" s="1">
        <v>0.875</v>
      </c>
      <c r="G189" t="s">
        <v>244</v>
      </c>
      <c r="H189" t="s">
        <v>285</v>
      </c>
      <c r="K189" t="str">
        <f t="shared" si="12"/>
        <v>15</v>
      </c>
      <c r="L189" t="str">
        <f t="shared" si="13"/>
        <v>14</v>
      </c>
      <c r="N189">
        <f t="shared" si="14"/>
        <v>15</v>
      </c>
      <c r="O189">
        <f t="shared" si="15"/>
        <v>14</v>
      </c>
      <c r="Q189">
        <f t="shared" si="16"/>
        <v>15</v>
      </c>
      <c r="R189">
        <f t="shared" si="17"/>
        <v>14</v>
      </c>
    </row>
    <row r="190" spans="1:18" x14ac:dyDescent="0.3">
      <c r="A190">
        <v>67</v>
      </c>
      <c r="C190" t="s">
        <v>103</v>
      </c>
      <c r="E190" t="s">
        <v>568</v>
      </c>
      <c r="F190" s="1">
        <v>0.91666666666666663</v>
      </c>
      <c r="G190" t="s">
        <v>52</v>
      </c>
      <c r="H190" t="s">
        <v>10</v>
      </c>
      <c r="K190" t="str">
        <f t="shared" si="12"/>
        <v>15</v>
      </c>
      <c r="L190" t="str">
        <f t="shared" si="13"/>
        <v>10</v>
      </c>
      <c r="N190">
        <f t="shared" si="14"/>
        <v>15</v>
      </c>
      <c r="O190">
        <f t="shared" si="15"/>
        <v>10</v>
      </c>
      <c r="Q190">
        <f t="shared" si="16"/>
        <v>15</v>
      </c>
      <c r="R190">
        <f t="shared" si="17"/>
        <v>10</v>
      </c>
    </row>
    <row r="192" spans="1:18" x14ac:dyDescent="0.3">
      <c r="A192" t="s">
        <v>271</v>
      </c>
    </row>
    <row r="194" spans="1:18" x14ac:dyDescent="0.3">
      <c r="A194" t="s">
        <v>1</v>
      </c>
      <c r="B194" t="s">
        <v>2</v>
      </c>
      <c r="D194" t="s">
        <v>3</v>
      </c>
      <c r="F194" t="s">
        <v>4</v>
      </c>
      <c r="G194" t="s">
        <v>5</v>
      </c>
      <c r="H194" t="s">
        <v>6</v>
      </c>
      <c r="I194" t="s">
        <v>7</v>
      </c>
    </row>
    <row r="195" spans="1:18" x14ac:dyDescent="0.3">
      <c r="A195">
        <v>68</v>
      </c>
      <c r="C195" t="s">
        <v>112</v>
      </c>
      <c r="E195" t="s">
        <v>535</v>
      </c>
      <c r="F195" s="1">
        <v>0.66666666666666663</v>
      </c>
      <c r="G195" s="2">
        <v>44483</v>
      </c>
      <c r="H195" t="s">
        <v>285</v>
      </c>
      <c r="K195" t="str">
        <f t="shared" si="12"/>
        <v>10</v>
      </c>
      <c r="L195" t="str">
        <f t="shared" si="13"/>
        <v>14</v>
      </c>
      <c r="N195">
        <f t="shared" si="14"/>
        <v>10</v>
      </c>
      <c r="O195">
        <f t="shared" si="15"/>
        <v>14</v>
      </c>
      <c r="Q195">
        <f t="shared" si="16"/>
        <v>14</v>
      </c>
      <c r="R195">
        <f t="shared" si="17"/>
        <v>10</v>
      </c>
    </row>
    <row r="197" spans="1:18" x14ac:dyDescent="0.3">
      <c r="A197" t="s">
        <v>274</v>
      </c>
    </row>
    <row r="199" spans="1:18" x14ac:dyDescent="0.3">
      <c r="A199" t="s">
        <v>1</v>
      </c>
      <c r="B199" t="s">
        <v>2</v>
      </c>
      <c r="D199" t="s">
        <v>3</v>
      </c>
      <c r="F199" t="s">
        <v>4</v>
      </c>
      <c r="G199" t="s">
        <v>5</v>
      </c>
      <c r="H199" t="s">
        <v>6</v>
      </c>
      <c r="I199" t="s">
        <v>7</v>
      </c>
    </row>
    <row r="200" spans="1:18" x14ac:dyDescent="0.3">
      <c r="A200">
        <v>69</v>
      </c>
      <c r="C200" t="s">
        <v>112</v>
      </c>
      <c r="E200" t="s">
        <v>113</v>
      </c>
      <c r="F200" s="1">
        <v>0.8125</v>
      </c>
      <c r="G200" s="2">
        <v>44478</v>
      </c>
      <c r="H200" t="s">
        <v>285</v>
      </c>
      <c r="K200" t="str">
        <f t="shared" ref="K200:K229" si="18">RIGHT(C200,LEN(C200)-SEARCH(" ", C200))</f>
        <v>10</v>
      </c>
      <c r="L200" t="str">
        <f t="shared" ref="L200:L229" si="19">RIGHT(E200,LEN(E200)-SEARCH(" ", E200))</f>
        <v>9</v>
      </c>
      <c r="N200">
        <f t="shared" ref="N200:N229" si="20">_xlfn.NUMBERVALUE(K200)</f>
        <v>10</v>
      </c>
      <c r="O200">
        <f t="shared" ref="O200:O229" si="21">_xlfn.NUMBERVALUE(L200)</f>
        <v>9</v>
      </c>
      <c r="Q200">
        <f t="shared" ref="Q200:Q229" si="22">MAX(N200:O200)</f>
        <v>10</v>
      </c>
      <c r="R200">
        <f t="shared" ref="R200:R229" si="23">MIN(N200:O200)</f>
        <v>9</v>
      </c>
    </row>
    <row r="201" spans="1:18" x14ac:dyDescent="0.3">
      <c r="A201">
        <v>70</v>
      </c>
      <c r="C201" t="s">
        <v>417</v>
      </c>
      <c r="E201" t="s">
        <v>478</v>
      </c>
      <c r="F201" s="1">
        <v>0.83333333333333337</v>
      </c>
      <c r="G201" t="s">
        <v>316</v>
      </c>
      <c r="H201" t="s">
        <v>10</v>
      </c>
      <c r="K201" t="str">
        <f t="shared" si="18"/>
        <v>16</v>
      </c>
      <c r="L201" t="str">
        <f t="shared" si="19"/>
        <v>14</v>
      </c>
      <c r="N201">
        <f t="shared" si="20"/>
        <v>16</v>
      </c>
      <c r="O201">
        <f t="shared" si="21"/>
        <v>14</v>
      </c>
      <c r="Q201">
        <f t="shared" si="22"/>
        <v>16</v>
      </c>
      <c r="R201">
        <f t="shared" si="23"/>
        <v>14</v>
      </c>
    </row>
    <row r="202" spans="1:18" x14ac:dyDescent="0.3">
      <c r="A202">
        <v>71</v>
      </c>
      <c r="C202" t="s">
        <v>11</v>
      </c>
      <c r="E202" t="s">
        <v>498</v>
      </c>
      <c r="F202" s="1">
        <v>0.875</v>
      </c>
      <c r="G202" t="s">
        <v>890</v>
      </c>
      <c r="H202" t="s">
        <v>10</v>
      </c>
      <c r="K202" t="str">
        <f t="shared" si="18"/>
        <v>12</v>
      </c>
      <c r="L202" t="str">
        <f t="shared" si="19"/>
        <v>11</v>
      </c>
      <c r="N202">
        <f t="shared" si="20"/>
        <v>12</v>
      </c>
      <c r="O202">
        <f t="shared" si="21"/>
        <v>11</v>
      </c>
      <c r="Q202">
        <f t="shared" si="22"/>
        <v>12</v>
      </c>
      <c r="R202">
        <f t="shared" si="23"/>
        <v>11</v>
      </c>
    </row>
    <row r="203" spans="1:18" x14ac:dyDescent="0.3">
      <c r="A203">
        <v>72</v>
      </c>
      <c r="C203" t="s">
        <v>252</v>
      </c>
      <c r="E203" t="s">
        <v>566</v>
      </c>
      <c r="F203" s="1">
        <v>0.91666666666666663</v>
      </c>
      <c r="G203" t="s">
        <v>449</v>
      </c>
      <c r="H203" t="s">
        <v>10</v>
      </c>
      <c r="K203" t="str">
        <f t="shared" si="18"/>
        <v>13</v>
      </c>
      <c r="L203" t="str">
        <f t="shared" si="19"/>
        <v>17</v>
      </c>
      <c r="N203">
        <f t="shared" si="20"/>
        <v>13</v>
      </c>
      <c r="O203">
        <f t="shared" si="21"/>
        <v>17</v>
      </c>
      <c r="Q203">
        <f t="shared" si="22"/>
        <v>17</v>
      </c>
      <c r="R203">
        <f t="shared" si="23"/>
        <v>13</v>
      </c>
    </row>
    <row r="206" spans="1:18" ht="18" x14ac:dyDescent="0.35">
      <c r="A206" s="5" t="s">
        <v>681</v>
      </c>
    </row>
    <row r="208" spans="1:18" x14ac:dyDescent="0.3">
      <c r="A208" t="s">
        <v>280</v>
      </c>
    </row>
    <row r="210" spans="1:18" x14ac:dyDescent="0.3">
      <c r="A210" t="s">
        <v>1</v>
      </c>
      <c r="B210" t="s">
        <v>2</v>
      </c>
      <c r="D210" t="s">
        <v>3</v>
      </c>
      <c r="F210" t="s">
        <v>4</v>
      </c>
      <c r="G210" t="s">
        <v>5</v>
      </c>
      <c r="H210" t="s">
        <v>6</v>
      </c>
      <c r="I210" t="s">
        <v>7</v>
      </c>
    </row>
    <row r="211" spans="1:18" x14ac:dyDescent="0.3">
      <c r="C211" t="s">
        <v>54</v>
      </c>
      <c r="E211" t="s">
        <v>112</v>
      </c>
      <c r="F211" s="1">
        <v>0.70833333333333337</v>
      </c>
      <c r="G211" s="2">
        <v>44418</v>
      </c>
      <c r="H211" t="s">
        <v>285</v>
      </c>
      <c r="K211" t="str">
        <f t="shared" si="18"/>
        <v>8</v>
      </c>
      <c r="L211" t="str">
        <f t="shared" si="19"/>
        <v>10</v>
      </c>
      <c r="N211">
        <f t="shared" si="20"/>
        <v>8</v>
      </c>
      <c r="O211">
        <f t="shared" si="21"/>
        <v>10</v>
      </c>
      <c r="Q211">
        <f t="shared" si="22"/>
        <v>10</v>
      </c>
      <c r="R211">
        <f t="shared" si="23"/>
        <v>8</v>
      </c>
    </row>
    <row r="212" spans="1:18" x14ac:dyDescent="0.3">
      <c r="C212" t="s">
        <v>498</v>
      </c>
      <c r="E212" t="s">
        <v>572</v>
      </c>
      <c r="F212" s="1">
        <v>0.8125</v>
      </c>
      <c r="G212" s="2">
        <v>44512</v>
      </c>
      <c r="H212" t="s">
        <v>285</v>
      </c>
      <c r="K212" t="str">
        <f t="shared" si="18"/>
        <v>11</v>
      </c>
      <c r="L212" t="str">
        <f t="shared" si="19"/>
        <v>12</v>
      </c>
      <c r="N212">
        <f t="shared" si="20"/>
        <v>11</v>
      </c>
      <c r="O212">
        <f t="shared" si="21"/>
        <v>12</v>
      </c>
      <c r="Q212">
        <f t="shared" si="22"/>
        <v>12</v>
      </c>
      <c r="R212">
        <f t="shared" si="23"/>
        <v>11</v>
      </c>
    </row>
    <row r="213" spans="1:18" x14ac:dyDescent="0.3">
      <c r="C213" t="s">
        <v>100</v>
      </c>
      <c r="E213" t="s">
        <v>242</v>
      </c>
      <c r="F213" s="1">
        <v>0.88194444444444453</v>
      </c>
      <c r="G213" s="2">
        <v>44484</v>
      </c>
      <c r="H213" t="s">
        <v>285</v>
      </c>
      <c r="K213" t="str">
        <f t="shared" si="18"/>
        <v>10</v>
      </c>
      <c r="L213" t="str">
        <f t="shared" si="19"/>
        <v>15</v>
      </c>
      <c r="N213">
        <f t="shared" si="20"/>
        <v>10</v>
      </c>
      <c r="O213">
        <f t="shared" si="21"/>
        <v>15</v>
      </c>
      <c r="Q213">
        <f t="shared" si="22"/>
        <v>15</v>
      </c>
      <c r="R213">
        <f t="shared" si="23"/>
        <v>10</v>
      </c>
    </row>
    <row r="215" spans="1:18" x14ac:dyDescent="0.3">
      <c r="A215" t="s">
        <v>693</v>
      </c>
    </row>
    <row r="217" spans="1:18" x14ac:dyDescent="0.3">
      <c r="A217" t="s">
        <v>1</v>
      </c>
      <c r="B217" t="s">
        <v>2</v>
      </c>
      <c r="D217" t="s">
        <v>3</v>
      </c>
      <c r="F217" t="s">
        <v>4</v>
      </c>
      <c r="G217" t="s">
        <v>5</v>
      </c>
      <c r="H217" t="s">
        <v>6</v>
      </c>
      <c r="I217" t="s">
        <v>7</v>
      </c>
    </row>
    <row r="218" spans="1:18" x14ac:dyDescent="0.3">
      <c r="C218" t="s">
        <v>587</v>
      </c>
      <c r="E218" t="s">
        <v>183</v>
      </c>
      <c r="F218" s="1">
        <v>0.62847222222222221</v>
      </c>
      <c r="G218" t="s">
        <v>480</v>
      </c>
      <c r="H218" t="s">
        <v>285</v>
      </c>
      <c r="K218" t="str">
        <f t="shared" si="18"/>
        <v>20</v>
      </c>
      <c r="L218" t="str">
        <f t="shared" si="19"/>
        <v>11</v>
      </c>
      <c r="N218">
        <f t="shared" si="20"/>
        <v>20</v>
      </c>
      <c r="O218">
        <f t="shared" si="21"/>
        <v>11</v>
      </c>
      <c r="Q218">
        <f t="shared" si="22"/>
        <v>20</v>
      </c>
      <c r="R218">
        <f t="shared" si="23"/>
        <v>11</v>
      </c>
    </row>
    <row r="220" spans="1:18" x14ac:dyDescent="0.3">
      <c r="A220" t="s">
        <v>694</v>
      </c>
    </row>
    <row r="222" spans="1:18" x14ac:dyDescent="0.3">
      <c r="A222" t="s">
        <v>1</v>
      </c>
      <c r="B222" t="s">
        <v>2</v>
      </c>
      <c r="D222" t="s">
        <v>3</v>
      </c>
      <c r="F222" t="s">
        <v>4</v>
      </c>
      <c r="G222" t="s">
        <v>5</v>
      </c>
      <c r="H222" t="s">
        <v>6</v>
      </c>
      <c r="I222" t="s">
        <v>7</v>
      </c>
    </row>
    <row r="223" spans="1:18" x14ac:dyDescent="0.3">
      <c r="C223" t="s">
        <v>549</v>
      </c>
      <c r="E223" t="s">
        <v>34</v>
      </c>
      <c r="F223" s="1">
        <v>0.66666666666666663</v>
      </c>
      <c r="G223" s="2">
        <v>44481</v>
      </c>
      <c r="H223" t="s">
        <v>285</v>
      </c>
      <c r="K223" t="str">
        <f t="shared" si="18"/>
        <v>10</v>
      </c>
      <c r="L223" t="str">
        <f t="shared" si="19"/>
        <v>12</v>
      </c>
      <c r="N223">
        <f t="shared" si="20"/>
        <v>10</v>
      </c>
      <c r="O223">
        <f t="shared" si="21"/>
        <v>12</v>
      </c>
      <c r="Q223">
        <f t="shared" si="22"/>
        <v>12</v>
      </c>
      <c r="R223">
        <f t="shared" si="23"/>
        <v>10</v>
      </c>
    </row>
    <row r="224" spans="1:18" x14ac:dyDescent="0.3">
      <c r="C224" t="s">
        <v>573</v>
      </c>
      <c r="E224" t="s">
        <v>109</v>
      </c>
      <c r="F224" s="1">
        <v>0.77777777777777779</v>
      </c>
      <c r="G224" t="s">
        <v>482</v>
      </c>
      <c r="H224" t="s">
        <v>285</v>
      </c>
      <c r="K224" t="str">
        <f t="shared" si="18"/>
        <v>14</v>
      </c>
      <c r="L224" t="str">
        <f t="shared" si="19"/>
        <v>13</v>
      </c>
      <c r="N224">
        <f t="shared" si="20"/>
        <v>14</v>
      </c>
      <c r="O224">
        <f t="shared" si="21"/>
        <v>13</v>
      </c>
      <c r="Q224">
        <f t="shared" si="22"/>
        <v>14</v>
      </c>
      <c r="R224">
        <f t="shared" si="23"/>
        <v>13</v>
      </c>
    </row>
    <row r="226" spans="1:18" x14ac:dyDescent="0.3">
      <c r="A226" t="s">
        <v>695</v>
      </c>
    </row>
    <row r="228" spans="1:18" x14ac:dyDescent="0.3">
      <c r="A228" t="s">
        <v>1</v>
      </c>
      <c r="B228" t="s">
        <v>2</v>
      </c>
      <c r="D228" t="s">
        <v>3</v>
      </c>
      <c r="F228" t="s">
        <v>4</v>
      </c>
      <c r="G228" t="s">
        <v>5</v>
      </c>
      <c r="H228" t="s">
        <v>6</v>
      </c>
      <c r="I228" t="s">
        <v>7</v>
      </c>
    </row>
    <row r="229" spans="1:18" x14ac:dyDescent="0.3">
      <c r="C229" t="s">
        <v>45</v>
      </c>
      <c r="E229" t="s">
        <v>568</v>
      </c>
      <c r="F229" s="1">
        <v>0.79166666666666663</v>
      </c>
      <c r="G229" s="2">
        <v>44510</v>
      </c>
      <c r="H229" t="s">
        <v>285</v>
      </c>
      <c r="K229" t="str">
        <f t="shared" si="18"/>
        <v>11</v>
      </c>
      <c r="L229" t="str">
        <f t="shared" si="19"/>
        <v>10</v>
      </c>
      <c r="N229">
        <f t="shared" si="20"/>
        <v>11</v>
      </c>
      <c r="O229">
        <f t="shared" si="21"/>
        <v>10</v>
      </c>
      <c r="Q229">
        <f t="shared" si="22"/>
        <v>11</v>
      </c>
      <c r="R229">
        <f t="shared" si="23"/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2499-5255-42B0-A55D-382833D9C882}">
  <dimension ref="A1:R209"/>
  <sheetViews>
    <sheetView topLeftCell="A182" workbookViewId="0">
      <selection activeCell="Q4" sqref="Q4:R209"/>
    </sheetView>
  </sheetViews>
  <sheetFormatPr defaultRowHeight="14.4" x14ac:dyDescent="0.3"/>
  <cols>
    <col min="1" max="1" width="10.77734375" bestFit="1" customWidth="1"/>
    <col min="2" max="2" width="6.21875" bestFit="1" customWidth="1"/>
    <col min="3" max="3" width="14.33203125" bestFit="1" customWidth="1"/>
    <col min="4" max="4" width="6.21875" bestFit="1" customWidth="1"/>
    <col min="5" max="5" width="14.33203125" bestFit="1" customWidth="1"/>
    <col min="6" max="6" width="8.6640625" bestFit="1" customWidth="1"/>
    <col min="7" max="7" width="9.33203125" bestFit="1" customWidth="1"/>
    <col min="8" max="8" width="26.109375" bestFit="1" customWidth="1"/>
    <col min="9" max="9" width="3.21875" bestFit="1" customWidth="1"/>
  </cols>
  <sheetData>
    <row r="1" spans="1:18" x14ac:dyDescent="0.3">
      <c r="A1" t="s">
        <v>592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11</v>
      </c>
      <c r="E4" t="s">
        <v>131</v>
      </c>
      <c r="F4" s="1">
        <v>0.75</v>
      </c>
      <c r="G4" s="2">
        <v>44539</v>
      </c>
      <c r="H4" t="s">
        <v>285</v>
      </c>
      <c r="K4" t="str">
        <f>RIGHT(C4,LEN(C4)-SEARCH(" ", C4))</f>
        <v>12</v>
      </c>
      <c r="L4" t="str">
        <f>RIGHT(E4,LEN(E4)-SEARCH(" ", E4))</f>
        <v>9</v>
      </c>
      <c r="N4">
        <f>_xlfn.NUMBERVALUE(K4)</f>
        <v>12</v>
      </c>
      <c r="O4">
        <f>_xlfn.NUMBERVALUE(L4)</f>
        <v>9</v>
      </c>
      <c r="Q4">
        <f>MAX(N4:O4)</f>
        <v>12</v>
      </c>
      <c r="R4">
        <f>MIN(N4:O4)</f>
        <v>9</v>
      </c>
    </row>
    <row r="6" spans="1:18" x14ac:dyDescent="0.3">
      <c r="A6" t="s">
        <v>367</v>
      </c>
    </row>
    <row r="8" spans="1:18" x14ac:dyDescent="0.3">
      <c r="A8" t="s">
        <v>1</v>
      </c>
      <c r="B8" t="s">
        <v>2</v>
      </c>
      <c r="D8" t="s">
        <v>3</v>
      </c>
      <c r="F8" t="s">
        <v>4</v>
      </c>
      <c r="G8" t="s">
        <v>5</v>
      </c>
      <c r="H8" t="s">
        <v>6</v>
      </c>
      <c r="I8" t="s">
        <v>7</v>
      </c>
    </row>
    <row r="9" spans="1:18" x14ac:dyDescent="0.3">
      <c r="A9">
        <v>2</v>
      </c>
      <c r="C9" t="s">
        <v>593</v>
      </c>
      <c r="E9" t="s">
        <v>84</v>
      </c>
      <c r="F9" s="1">
        <v>0.79166666666666663</v>
      </c>
      <c r="G9" t="s">
        <v>594</v>
      </c>
      <c r="H9" t="s">
        <v>285</v>
      </c>
      <c r="K9" t="str">
        <f t="shared" ref="K9:K66" si="0">RIGHT(C9,LEN(C9)-SEARCH(" ", C9))</f>
        <v>22</v>
      </c>
      <c r="L9" t="str">
        <f t="shared" ref="L9:L66" si="1">RIGHT(E9,LEN(E9)-SEARCH(" ", E9))</f>
        <v>12</v>
      </c>
      <c r="N9">
        <f t="shared" ref="N9:N66" si="2">_xlfn.NUMBERVALUE(K9)</f>
        <v>22</v>
      </c>
      <c r="O9">
        <f t="shared" ref="O9:O66" si="3">_xlfn.NUMBERVALUE(L9)</f>
        <v>12</v>
      </c>
      <c r="Q9">
        <f t="shared" ref="Q9:Q66" si="4">MAX(N9:O9)</f>
        <v>22</v>
      </c>
      <c r="R9">
        <f t="shared" ref="R9:R66" si="5">MIN(N9:O9)</f>
        <v>12</v>
      </c>
    </row>
    <row r="10" spans="1:18" x14ac:dyDescent="0.3">
      <c r="A10">
        <v>3</v>
      </c>
      <c r="C10" t="s">
        <v>147</v>
      </c>
      <c r="E10" t="s">
        <v>201</v>
      </c>
      <c r="F10" s="1">
        <v>0.8125</v>
      </c>
      <c r="G10" s="2">
        <v>44483</v>
      </c>
      <c r="H10" t="s">
        <v>285</v>
      </c>
      <c r="K10" t="str">
        <f t="shared" si="0"/>
        <v>10</v>
      </c>
      <c r="L10" t="str">
        <f t="shared" si="1"/>
        <v>14</v>
      </c>
      <c r="N10">
        <f t="shared" si="2"/>
        <v>10</v>
      </c>
      <c r="O10">
        <f t="shared" si="3"/>
        <v>14</v>
      </c>
      <c r="Q10">
        <f t="shared" si="4"/>
        <v>14</v>
      </c>
      <c r="R10">
        <f t="shared" si="5"/>
        <v>10</v>
      </c>
    </row>
    <row r="11" spans="1:18" x14ac:dyDescent="0.3">
      <c r="A11">
        <v>5</v>
      </c>
      <c r="C11" t="s">
        <v>109</v>
      </c>
      <c r="E11" t="s">
        <v>568</v>
      </c>
      <c r="F11" s="1">
        <v>0.8125</v>
      </c>
      <c r="G11" t="s">
        <v>148</v>
      </c>
      <c r="H11" t="s">
        <v>285</v>
      </c>
      <c r="K11" t="str">
        <f t="shared" si="0"/>
        <v>13</v>
      </c>
      <c r="L11" t="str">
        <f t="shared" si="1"/>
        <v>10</v>
      </c>
      <c r="N11">
        <f t="shared" si="2"/>
        <v>13</v>
      </c>
      <c r="O11">
        <f t="shared" si="3"/>
        <v>10</v>
      </c>
      <c r="Q11">
        <f t="shared" si="4"/>
        <v>13</v>
      </c>
      <c r="R11">
        <f t="shared" si="5"/>
        <v>10</v>
      </c>
    </row>
    <row r="12" spans="1:18" x14ac:dyDescent="0.3">
      <c r="A12">
        <v>4</v>
      </c>
      <c r="C12" t="s">
        <v>478</v>
      </c>
      <c r="E12" t="s">
        <v>472</v>
      </c>
      <c r="F12" s="1">
        <v>0.90277777777777779</v>
      </c>
      <c r="G12" t="s">
        <v>595</v>
      </c>
      <c r="H12" t="s">
        <v>285</v>
      </c>
      <c r="K12" t="str">
        <f t="shared" si="0"/>
        <v>14</v>
      </c>
      <c r="L12" t="str">
        <f t="shared" si="1"/>
        <v>20</v>
      </c>
      <c r="N12">
        <f t="shared" si="2"/>
        <v>14</v>
      </c>
      <c r="O12">
        <f t="shared" si="3"/>
        <v>20</v>
      </c>
      <c r="Q12">
        <f t="shared" si="4"/>
        <v>20</v>
      </c>
      <c r="R12">
        <f t="shared" si="5"/>
        <v>14</v>
      </c>
    </row>
    <row r="14" spans="1:18" x14ac:dyDescent="0.3">
      <c r="A14" t="s">
        <v>369</v>
      </c>
    </row>
    <row r="16" spans="1:18" x14ac:dyDescent="0.3">
      <c r="A16" t="s">
        <v>1</v>
      </c>
      <c r="B16" t="s">
        <v>2</v>
      </c>
      <c r="D16" t="s">
        <v>3</v>
      </c>
      <c r="F16" t="s">
        <v>4</v>
      </c>
      <c r="G16" t="s">
        <v>5</v>
      </c>
      <c r="H16" t="s">
        <v>6</v>
      </c>
      <c r="I16" t="s">
        <v>7</v>
      </c>
    </row>
    <row r="17" spans="1:18" x14ac:dyDescent="0.3">
      <c r="A17">
        <v>6</v>
      </c>
      <c r="C17" t="s">
        <v>47</v>
      </c>
      <c r="E17" t="s">
        <v>555</v>
      </c>
      <c r="F17" s="1">
        <v>0.875</v>
      </c>
      <c r="G17" t="s">
        <v>134</v>
      </c>
      <c r="H17" t="s">
        <v>285</v>
      </c>
      <c r="K17" t="str">
        <f t="shared" si="0"/>
        <v>13</v>
      </c>
      <c r="L17" t="str">
        <f t="shared" si="1"/>
        <v>12</v>
      </c>
      <c r="N17">
        <f t="shared" si="2"/>
        <v>13</v>
      </c>
      <c r="O17">
        <f t="shared" si="3"/>
        <v>12</v>
      </c>
      <c r="Q17">
        <f t="shared" si="4"/>
        <v>13</v>
      </c>
      <c r="R17">
        <f t="shared" si="5"/>
        <v>12</v>
      </c>
    </row>
    <row r="19" spans="1:18" x14ac:dyDescent="0.3">
      <c r="A19" t="s">
        <v>370</v>
      </c>
    </row>
    <row r="21" spans="1:18" x14ac:dyDescent="0.3">
      <c r="A21" t="s">
        <v>1</v>
      </c>
      <c r="B21" t="s">
        <v>2</v>
      </c>
      <c r="D21" t="s">
        <v>3</v>
      </c>
      <c r="F21" t="s">
        <v>4</v>
      </c>
      <c r="G21" t="s">
        <v>5</v>
      </c>
      <c r="H21" t="s">
        <v>6</v>
      </c>
      <c r="I21" t="s">
        <v>7</v>
      </c>
    </row>
    <row r="22" spans="1:18" x14ac:dyDescent="0.3">
      <c r="A22">
        <v>7</v>
      </c>
      <c r="C22" t="s">
        <v>596</v>
      </c>
      <c r="E22" t="s">
        <v>123</v>
      </c>
      <c r="F22" s="1">
        <v>0.79166666666666663</v>
      </c>
      <c r="G22" t="s">
        <v>912</v>
      </c>
      <c r="H22" t="s">
        <v>10</v>
      </c>
      <c r="K22" t="str">
        <f t="shared" si="0"/>
        <v>9</v>
      </c>
      <c r="L22" t="str">
        <f t="shared" si="1"/>
        <v>10</v>
      </c>
      <c r="N22">
        <f t="shared" si="2"/>
        <v>9</v>
      </c>
      <c r="O22">
        <f t="shared" si="3"/>
        <v>10</v>
      </c>
      <c r="Q22">
        <f t="shared" si="4"/>
        <v>10</v>
      </c>
      <c r="R22">
        <f t="shared" si="5"/>
        <v>9</v>
      </c>
    </row>
    <row r="23" spans="1:18" x14ac:dyDescent="0.3">
      <c r="A23">
        <v>8</v>
      </c>
      <c r="C23" t="s">
        <v>177</v>
      </c>
      <c r="E23" t="s">
        <v>233</v>
      </c>
      <c r="F23" s="1">
        <v>0.8125</v>
      </c>
      <c r="G23" s="2">
        <v>44539</v>
      </c>
      <c r="H23" t="s">
        <v>10</v>
      </c>
      <c r="K23" t="str">
        <f t="shared" si="0"/>
        <v>12</v>
      </c>
      <c r="L23" t="str">
        <f t="shared" si="1"/>
        <v>9</v>
      </c>
      <c r="N23">
        <f t="shared" si="2"/>
        <v>12</v>
      </c>
      <c r="O23">
        <f t="shared" si="3"/>
        <v>9</v>
      </c>
      <c r="Q23">
        <f t="shared" si="4"/>
        <v>12</v>
      </c>
      <c r="R23">
        <f t="shared" si="5"/>
        <v>9</v>
      </c>
    </row>
    <row r="24" spans="1:18" x14ac:dyDescent="0.3">
      <c r="A24">
        <v>9</v>
      </c>
      <c r="C24" t="s">
        <v>47</v>
      </c>
      <c r="E24" t="s">
        <v>11</v>
      </c>
      <c r="F24" s="1">
        <v>0.89236111111111116</v>
      </c>
      <c r="G24" t="s">
        <v>154</v>
      </c>
      <c r="H24" t="s">
        <v>10</v>
      </c>
      <c r="K24" t="str">
        <f t="shared" si="0"/>
        <v>13</v>
      </c>
      <c r="L24" t="str">
        <f t="shared" si="1"/>
        <v>12</v>
      </c>
      <c r="N24">
        <f t="shared" si="2"/>
        <v>13</v>
      </c>
      <c r="O24">
        <f t="shared" si="3"/>
        <v>12</v>
      </c>
      <c r="Q24">
        <f t="shared" si="4"/>
        <v>13</v>
      </c>
      <c r="R24">
        <f t="shared" si="5"/>
        <v>12</v>
      </c>
    </row>
    <row r="26" spans="1:18" x14ac:dyDescent="0.3">
      <c r="A26" t="s">
        <v>373</v>
      </c>
    </row>
    <row r="28" spans="1:18" x14ac:dyDescent="0.3">
      <c r="A28" t="s">
        <v>1</v>
      </c>
      <c r="B28" t="s">
        <v>2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</row>
    <row r="29" spans="1:18" x14ac:dyDescent="0.3">
      <c r="A29">
        <v>10</v>
      </c>
      <c r="C29" t="s">
        <v>45</v>
      </c>
      <c r="E29" t="s">
        <v>30</v>
      </c>
      <c r="F29" s="1">
        <v>0.79513888888888884</v>
      </c>
      <c r="G29" s="2">
        <v>44513</v>
      </c>
      <c r="H29" t="s">
        <v>10</v>
      </c>
      <c r="K29" t="str">
        <f t="shared" si="0"/>
        <v>11</v>
      </c>
      <c r="L29" t="str">
        <f t="shared" si="1"/>
        <v>13</v>
      </c>
      <c r="N29">
        <f t="shared" si="2"/>
        <v>11</v>
      </c>
      <c r="O29">
        <f t="shared" si="3"/>
        <v>13</v>
      </c>
      <c r="Q29">
        <f t="shared" si="4"/>
        <v>13</v>
      </c>
      <c r="R29">
        <f t="shared" si="5"/>
        <v>11</v>
      </c>
    </row>
    <row r="30" spans="1:18" x14ac:dyDescent="0.3">
      <c r="A30">
        <v>11</v>
      </c>
      <c r="C30" t="s">
        <v>252</v>
      </c>
      <c r="E30" t="s">
        <v>51</v>
      </c>
      <c r="F30" s="1">
        <v>0.8125</v>
      </c>
      <c r="G30" t="s">
        <v>148</v>
      </c>
      <c r="H30" t="s">
        <v>10</v>
      </c>
      <c r="K30" t="str">
        <f t="shared" si="0"/>
        <v>13</v>
      </c>
      <c r="L30" t="str">
        <f t="shared" si="1"/>
        <v>10</v>
      </c>
      <c r="N30">
        <f t="shared" si="2"/>
        <v>13</v>
      </c>
      <c r="O30">
        <f t="shared" si="3"/>
        <v>10</v>
      </c>
      <c r="Q30">
        <f t="shared" si="4"/>
        <v>13</v>
      </c>
      <c r="R30">
        <f t="shared" si="5"/>
        <v>10</v>
      </c>
    </row>
    <row r="32" spans="1:18" x14ac:dyDescent="0.3">
      <c r="A32" t="s">
        <v>374</v>
      </c>
    </row>
    <row r="34" spans="1:18" x14ac:dyDescent="0.3">
      <c r="A34" t="s">
        <v>1</v>
      </c>
      <c r="B34" t="s">
        <v>2</v>
      </c>
      <c r="D34" t="s">
        <v>3</v>
      </c>
      <c r="F34" t="s">
        <v>4</v>
      </c>
      <c r="G34" t="s">
        <v>5</v>
      </c>
      <c r="H34" t="s">
        <v>6</v>
      </c>
      <c r="I34" t="s">
        <v>7</v>
      </c>
    </row>
    <row r="35" spans="1:18" x14ac:dyDescent="0.3">
      <c r="A35">
        <v>12</v>
      </c>
      <c r="C35" t="s">
        <v>262</v>
      </c>
      <c r="E35" t="s">
        <v>485</v>
      </c>
      <c r="F35" s="1">
        <v>0.83333333333333337</v>
      </c>
      <c r="G35" s="2">
        <v>44519</v>
      </c>
      <c r="H35" t="s">
        <v>10</v>
      </c>
      <c r="K35" t="str">
        <f t="shared" si="0"/>
        <v>11</v>
      </c>
      <c r="L35" t="str">
        <f t="shared" si="1"/>
        <v>19</v>
      </c>
      <c r="N35">
        <f t="shared" si="2"/>
        <v>11</v>
      </c>
      <c r="O35">
        <f t="shared" si="3"/>
        <v>19</v>
      </c>
      <c r="Q35">
        <f t="shared" si="4"/>
        <v>19</v>
      </c>
      <c r="R35">
        <f t="shared" si="5"/>
        <v>11</v>
      </c>
    </row>
    <row r="36" spans="1:18" x14ac:dyDescent="0.3">
      <c r="A36">
        <v>13</v>
      </c>
      <c r="C36" t="s">
        <v>45</v>
      </c>
      <c r="E36" t="s">
        <v>256</v>
      </c>
      <c r="F36" s="1">
        <v>0.875</v>
      </c>
      <c r="G36" s="2">
        <v>44514</v>
      </c>
      <c r="H36" t="s">
        <v>10</v>
      </c>
      <c r="K36" t="str">
        <f t="shared" si="0"/>
        <v>11</v>
      </c>
      <c r="L36" t="str">
        <f t="shared" si="1"/>
        <v>14</v>
      </c>
      <c r="N36">
        <f t="shared" si="2"/>
        <v>11</v>
      </c>
      <c r="O36">
        <f t="shared" si="3"/>
        <v>14</v>
      </c>
      <c r="Q36">
        <f t="shared" si="4"/>
        <v>14</v>
      </c>
      <c r="R36">
        <f t="shared" si="5"/>
        <v>11</v>
      </c>
    </row>
    <row r="37" spans="1:18" x14ac:dyDescent="0.3">
      <c r="A37">
        <v>14</v>
      </c>
      <c r="C37" t="s">
        <v>44</v>
      </c>
      <c r="E37" t="s">
        <v>109</v>
      </c>
      <c r="F37" s="1">
        <v>0.88194444444444453</v>
      </c>
      <c r="G37" t="s">
        <v>888</v>
      </c>
      <c r="H37" t="s">
        <v>10</v>
      </c>
      <c r="K37" t="str">
        <f t="shared" si="0"/>
        <v>14</v>
      </c>
      <c r="L37" t="str">
        <f t="shared" si="1"/>
        <v>13</v>
      </c>
      <c r="N37">
        <f t="shared" si="2"/>
        <v>14</v>
      </c>
      <c r="O37">
        <f t="shared" si="3"/>
        <v>13</v>
      </c>
      <c r="Q37">
        <f t="shared" si="4"/>
        <v>14</v>
      </c>
      <c r="R37">
        <f t="shared" si="5"/>
        <v>13</v>
      </c>
    </row>
    <row r="38" spans="1:18" x14ac:dyDescent="0.3">
      <c r="A38">
        <v>15</v>
      </c>
      <c r="C38" t="s">
        <v>487</v>
      </c>
      <c r="E38" t="s">
        <v>584</v>
      </c>
      <c r="F38" s="1">
        <v>0.9375</v>
      </c>
      <c r="G38" t="s">
        <v>597</v>
      </c>
      <c r="H38" t="s">
        <v>10</v>
      </c>
      <c r="K38" t="str">
        <f t="shared" si="0"/>
        <v>16</v>
      </c>
      <c r="L38" t="str">
        <f t="shared" si="1"/>
        <v>5</v>
      </c>
      <c r="N38">
        <f t="shared" si="2"/>
        <v>16</v>
      </c>
      <c r="O38">
        <f t="shared" si="3"/>
        <v>5</v>
      </c>
      <c r="Q38">
        <f t="shared" si="4"/>
        <v>16</v>
      </c>
      <c r="R38">
        <f t="shared" si="5"/>
        <v>5</v>
      </c>
    </row>
    <row r="40" spans="1:18" x14ac:dyDescent="0.3">
      <c r="A40" t="s">
        <v>377</v>
      </c>
    </row>
    <row r="42" spans="1:18" x14ac:dyDescent="0.3">
      <c r="A42" t="s">
        <v>1</v>
      </c>
      <c r="B42" t="s">
        <v>2</v>
      </c>
      <c r="D42" t="s">
        <v>3</v>
      </c>
      <c r="F42" t="s">
        <v>4</v>
      </c>
      <c r="G42" t="s">
        <v>5</v>
      </c>
      <c r="H42" t="s">
        <v>6</v>
      </c>
      <c r="I42" t="s">
        <v>7</v>
      </c>
    </row>
    <row r="43" spans="1:18" x14ac:dyDescent="0.3">
      <c r="A43">
        <v>16</v>
      </c>
      <c r="C43" t="s">
        <v>246</v>
      </c>
      <c r="E43" t="s">
        <v>25</v>
      </c>
      <c r="F43" s="1">
        <v>0.79166666666666663</v>
      </c>
      <c r="G43" t="s">
        <v>598</v>
      </c>
      <c r="H43" t="s">
        <v>10</v>
      </c>
      <c r="K43" t="str">
        <f t="shared" si="0"/>
        <v>15</v>
      </c>
      <c r="L43" t="str">
        <f t="shared" si="1"/>
        <v>6</v>
      </c>
      <c r="N43">
        <f t="shared" si="2"/>
        <v>15</v>
      </c>
      <c r="O43">
        <f t="shared" si="3"/>
        <v>6</v>
      </c>
      <c r="Q43">
        <f t="shared" si="4"/>
        <v>15</v>
      </c>
      <c r="R43">
        <f t="shared" si="5"/>
        <v>6</v>
      </c>
    </row>
    <row r="44" spans="1:18" x14ac:dyDescent="0.3">
      <c r="A44">
        <v>17</v>
      </c>
      <c r="C44" t="s">
        <v>583</v>
      </c>
      <c r="E44" t="s">
        <v>51</v>
      </c>
      <c r="F44" s="1">
        <v>0.8125</v>
      </c>
      <c r="G44" t="s">
        <v>151</v>
      </c>
      <c r="H44" t="s">
        <v>10</v>
      </c>
      <c r="K44" t="str">
        <f t="shared" si="0"/>
        <v>11</v>
      </c>
      <c r="L44" t="str">
        <f t="shared" si="1"/>
        <v>10</v>
      </c>
      <c r="N44">
        <f t="shared" si="2"/>
        <v>11</v>
      </c>
      <c r="O44">
        <f t="shared" si="3"/>
        <v>10</v>
      </c>
      <c r="Q44">
        <f t="shared" si="4"/>
        <v>11</v>
      </c>
      <c r="R44">
        <f t="shared" si="5"/>
        <v>10</v>
      </c>
    </row>
    <row r="45" spans="1:18" x14ac:dyDescent="0.3">
      <c r="A45">
        <v>18</v>
      </c>
      <c r="C45" t="s">
        <v>478</v>
      </c>
      <c r="E45" t="s">
        <v>324</v>
      </c>
      <c r="F45" s="1">
        <v>0.8125</v>
      </c>
      <c r="G45" t="s">
        <v>346</v>
      </c>
      <c r="H45" t="s">
        <v>10</v>
      </c>
      <c r="K45" t="str">
        <f t="shared" si="0"/>
        <v>14</v>
      </c>
      <c r="L45" t="str">
        <f t="shared" si="1"/>
        <v>16</v>
      </c>
      <c r="N45">
        <f t="shared" si="2"/>
        <v>14</v>
      </c>
      <c r="O45">
        <f t="shared" si="3"/>
        <v>16</v>
      </c>
      <c r="Q45">
        <f t="shared" si="4"/>
        <v>16</v>
      </c>
      <c r="R45">
        <f t="shared" si="5"/>
        <v>14</v>
      </c>
    </row>
    <row r="46" spans="1:18" x14ac:dyDescent="0.3">
      <c r="A46">
        <v>19</v>
      </c>
      <c r="C46" t="s">
        <v>589</v>
      </c>
      <c r="E46" t="s">
        <v>132</v>
      </c>
      <c r="F46" s="1">
        <v>0.875</v>
      </c>
      <c r="G46" s="2">
        <v>44388</v>
      </c>
      <c r="H46" t="s">
        <v>10</v>
      </c>
      <c r="K46" t="str">
        <f t="shared" si="0"/>
        <v>7</v>
      </c>
      <c r="L46" t="str">
        <f t="shared" si="1"/>
        <v>11</v>
      </c>
      <c r="N46">
        <f t="shared" si="2"/>
        <v>7</v>
      </c>
      <c r="O46">
        <f t="shared" si="3"/>
        <v>11</v>
      </c>
      <c r="Q46">
        <f t="shared" si="4"/>
        <v>11</v>
      </c>
      <c r="R46">
        <f t="shared" si="5"/>
        <v>7</v>
      </c>
    </row>
    <row r="48" spans="1:18" x14ac:dyDescent="0.3">
      <c r="A48" t="s">
        <v>599</v>
      </c>
    </row>
    <row r="50" spans="1:18" x14ac:dyDescent="0.3">
      <c r="A50" t="s">
        <v>1</v>
      </c>
      <c r="B50" t="s">
        <v>2</v>
      </c>
      <c r="D50" t="s">
        <v>3</v>
      </c>
      <c r="F50" t="s">
        <v>4</v>
      </c>
      <c r="G50" t="s">
        <v>5</v>
      </c>
      <c r="H50" t="s">
        <v>6</v>
      </c>
      <c r="I50" t="s">
        <v>7</v>
      </c>
    </row>
    <row r="51" spans="1:18" x14ac:dyDescent="0.3">
      <c r="A51">
        <v>20</v>
      </c>
      <c r="C51" t="s">
        <v>533</v>
      </c>
      <c r="E51" t="s">
        <v>549</v>
      </c>
      <c r="F51" s="1">
        <v>0.85416666666666663</v>
      </c>
      <c r="G51" t="s">
        <v>912</v>
      </c>
      <c r="H51" t="s">
        <v>10</v>
      </c>
      <c r="K51" t="str">
        <f t="shared" si="0"/>
        <v>9</v>
      </c>
      <c r="L51" t="str">
        <f t="shared" si="1"/>
        <v>10</v>
      </c>
      <c r="N51">
        <f t="shared" si="2"/>
        <v>9</v>
      </c>
      <c r="O51">
        <f t="shared" si="3"/>
        <v>10</v>
      </c>
      <c r="Q51">
        <f t="shared" si="4"/>
        <v>10</v>
      </c>
      <c r="R51">
        <f t="shared" si="5"/>
        <v>9</v>
      </c>
    </row>
    <row r="52" spans="1:18" x14ac:dyDescent="0.3">
      <c r="A52">
        <v>21</v>
      </c>
      <c r="C52" t="s">
        <v>11</v>
      </c>
      <c r="E52" t="s">
        <v>583</v>
      </c>
      <c r="F52" s="1">
        <v>0.95833333333333337</v>
      </c>
      <c r="G52" s="2">
        <v>44541</v>
      </c>
      <c r="H52" t="s">
        <v>10</v>
      </c>
      <c r="K52" t="str">
        <f t="shared" si="0"/>
        <v>12</v>
      </c>
      <c r="L52" t="str">
        <f t="shared" si="1"/>
        <v>11</v>
      </c>
      <c r="N52">
        <f t="shared" si="2"/>
        <v>12</v>
      </c>
      <c r="O52">
        <f t="shared" si="3"/>
        <v>11</v>
      </c>
      <c r="Q52">
        <f t="shared" si="4"/>
        <v>12</v>
      </c>
      <c r="R52">
        <f t="shared" si="5"/>
        <v>11</v>
      </c>
    </row>
    <row r="54" spans="1:18" x14ac:dyDescent="0.3">
      <c r="A54" t="s">
        <v>383</v>
      </c>
    </row>
    <row r="56" spans="1:18" x14ac:dyDescent="0.3">
      <c r="A56" t="s">
        <v>1</v>
      </c>
      <c r="B56" t="s">
        <v>2</v>
      </c>
      <c r="D56" t="s">
        <v>3</v>
      </c>
      <c r="F56" t="s">
        <v>4</v>
      </c>
      <c r="G56" t="s">
        <v>5</v>
      </c>
      <c r="H56" t="s">
        <v>6</v>
      </c>
      <c r="I56" t="s">
        <v>7</v>
      </c>
    </row>
    <row r="57" spans="1:18" x14ac:dyDescent="0.3">
      <c r="A57">
        <v>22</v>
      </c>
      <c r="C57" t="s">
        <v>143</v>
      </c>
      <c r="E57" t="s">
        <v>500</v>
      </c>
      <c r="F57" s="1">
        <v>0.625</v>
      </c>
      <c r="G57" s="2">
        <v>44356</v>
      </c>
      <c r="H57" t="s">
        <v>10</v>
      </c>
      <c r="K57" t="str">
        <f t="shared" si="0"/>
        <v>6</v>
      </c>
      <c r="L57" t="str">
        <f t="shared" si="1"/>
        <v>9</v>
      </c>
      <c r="N57">
        <f t="shared" si="2"/>
        <v>6</v>
      </c>
      <c r="O57">
        <f t="shared" si="3"/>
        <v>9</v>
      </c>
      <c r="Q57">
        <f t="shared" si="4"/>
        <v>9</v>
      </c>
      <c r="R57">
        <f t="shared" si="5"/>
        <v>6</v>
      </c>
    </row>
    <row r="58" spans="1:18" x14ac:dyDescent="0.3">
      <c r="A58">
        <v>23</v>
      </c>
      <c r="C58" t="s">
        <v>23</v>
      </c>
      <c r="E58" t="s">
        <v>87</v>
      </c>
      <c r="F58" s="1">
        <v>0.66666666666666663</v>
      </c>
      <c r="G58" t="s">
        <v>268</v>
      </c>
      <c r="H58" t="s">
        <v>10</v>
      </c>
      <c r="K58" t="str">
        <f t="shared" si="0"/>
        <v>13</v>
      </c>
      <c r="L58" t="str">
        <f t="shared" si="1"/>
        <v>14</v>
      </c>
      <c r="N58">
        <f t="shared" si="2"/>
        <v>13</v>
      </c>
      <c r="O58">
        <f t="shared" si="3"/>
        <v>14</v>
      </c>
      <c r="Q58">
        <f t="shared" si="4"/>
        <v>14</v>
      </c>
      <c r="R58">
        <f t="shared" si="5"/>
        <v>13</v>
      </c>
    </row>
    <row r="60" spans="1:18" x14ac:dyDescent="0.3">
      <c r="A60" t="s">
        <v>385</v>
      </c>
    </row>
    <row r="62" spans="1:18" x14ac:dyDescent="0.3">
      <c r="A62" t="s">
        <v>1</v>
      </c>
      <c r="B62" t="s">
        <v>2</v>
      </c>
      <c r="D62" t="s">
        <v>3</v>
      </c>
      <c r="F62" t="s">
        <v>4</v>
      </c>
      <c r="G62" t="s">
        <v>5</v>
      </c>
      <c r="H62" t="s">
        <v>6</v>
      </c>
      <c r="I62" t="s">
        <v>7</v>
      </c>
    </row>
    <row r="63" spans="1:18" x14ac:dyDescent="0.3">
      <c r="A63">
        <v>24</v>
      </c>
      <c r="C63" t="s">
        <v>87</v>
      </c>
      <c r="E63" t="s">
        <v>21</v>
      </c>
      <c r="F63" s="1">
        <v>0.79166666666666663</v>
      </c>
      <c r="G63" t="s">
        <v>180</v>
      </c>
      <c r="H63" t="s">
        <v>10</v>
      </c>
      <c r="K63" t="str">
        <f t="shared" si="0"/>
        <v>14</v>
      </c>
      <c r="L63" t="str">
        <f t="shared" si="1"/>
        <v>8</v>
      </c>
      <c r="N63">
        <f t="shared" si="2"/>
        <v>14</v>
      </c>
      <c r="O63">
        <f t="shared" si="3"/>
        <v>8</v>
      </c>
      <c r="Q63">
        <f t="shared" si="4"/>
        <v>14</v>
      </c>
      <c r="R63">
        <f t="shared" si="5"/>
        <v>8</v>
      </c>
    </row>
    <row r="64" spans="1:18" x14ac:dyDescent="0.3">
      <c r="A64">
        <v>25</v>
      </c>
      <c r="C64" t="s">
        <v>572</v>
      </c>
      <c r="E64" t="s">
        <v>97</v>
      </c>
      <c r="F64" s="1">
        <v>0.8125</v>
      </c>
      <c r="G64" s="2">
        <v>44545</v>
      </c>
      <c r="H64" t="s">
        <v>10</v>
      </c>
      <c r="K64" t="str">
        <f t="shared" si="0"/>
        <v>12</v>
      </c>
      <c r="L64" t="str">
        <f t="shared" si="1"/>
        <v>15</v>
      </c>
      <c r="N64">
        <f t="shared" si="2"/>
        <v>12</v>
      </c>
      <c r="O64">
        <f t="shared" si="3"/>
        <v>15</v>
      </c>
      <c r="Q64">
        <f t="shared" si="4"/>
        <v>15</v>
      </c>
      <c r="R64">
        <f t="shared" si="5"/>
        <v>12</v>
      </c>
    </row>
    <row r="65" spans="1:18" x14ac:dyDescent="0.3">
      <c r="A65">
        <v>26</v>
      </c>
      <c r="C65" t="s">
        <v>81</v>
      </c>
      <c r="E65" t="s">
        <v>493</v>
      </c>
      <c r="F65" s="1">
        <v>0.83333333333333337</v>
      </c>
      <c r="G65" s="2">
        <v>44537</v>
      </c>
      <c r="H65" t="s">
        <v>10</v>
      </c>
      <c r="K65" t="str">
        <f t="shared" si="0"/>
        <v>12</v>
      </c>
      <c r="L65" t="str">
        <f t="shared" si="1"/>
        <v>7</v>
      </c>
      <c r="N65">
        <f t="shared" si="2"/>
        <v>12</v>
      </c>
      <c r="O65">
        <f t="shared" si="3"/>
        <v>7</v>
      </c>
      <c r="Q65">
        <f t="shared" si="4"/>
        <v>12</v>
      </c>
      <c r="R65">
        <f t="shared" si="5"/>
        <v>7</v>
      </c>
    </row>
    <row r="66" spans="1:18" x14ac:dyDescent="0.3">
      <c r="A66">
        <v>27</v>
      </c>
      <c r="C66" t="s">
        <v>471</v>
      </c>
      <c r="E66" t="s">
        <v>11</v>
      </c>
      <c r="F66" s="1">
        <v>0.88194444444444453</v>
      </c>
      <c r="G66" s="2">
        <v>44420</v>
      </c>
      <c r="H66" t="s">
        <v>10</v>
      </c>
      <c r="K66" t="str">
        <f t="shared" si="0"/>
        <v>8</v>
      </c>
      <c r="L66" t="str">
        <f t="shared" si="1"/>
        <v>12</v>
      </c>
      <c r="N66">
        <f t="shared" si="2"/>
        <v>8</v>
      </c>
      <c r="O66">
        <f t="shared" si="3"/>
        <v>12</v>
      </c>
      <c r="Q66">
        <f t="shared" si="4"/>
        <v>12</v>
      </c>
      <c r="R66">
        <f t="shared" si="5"/>
        <v>8</v>
      </c>
    </row>
    <row r="68" spans="1:18" x14ac:dyDescent="0.3">
      <c r="A68" t="s">
        <v>600</v>
      </c>
    </row>
    <row r="70" spans="1:18" x14ac:dyDescent="0.3">
      <c r="A70" t="s">
        <v>1</v>
      </c>
      <c r="B70" t="s">
        <v>2</v>
      </c>
      <c r="D70" t="s">
        <v>3</v>
      </c>
      <c r="F70" t="s">
        <v>4</v>
      </c>
      <c r="G70" t="s">
        <v>5</v>
      </c>
      <c r="H70" t="s">
        <v>6</v>
      </c>
      <c r="I70" t="s">
        <v>7</v>
      </c>
    </row>
    <row r="71" spans="1:18" x14ac:dyDescent="0.3">
      <c r="A71">
        <v>28</v>
      </c>
      <c r="C71" t="s">
        <v>34</v>
      </c>
      <c r="E71" t="s">
        <v>212</v>
      </c>
      <c r="F71" s="1">
        <v>0.79166666666666663</v>
      </c>
      <c r="G71" s="2">
        <v>44546</v>
      </c>
      <c r="H71" t="s">
        <v>10</v>
      </c>
      <c r="K71" t="str">
        <f t="shared" ref="K71:K129" si="6">RIGHT(C71,LEN(C71)-SEARCH(" ", C71))</f>
        <v>12</v>
      </c>
      <c r="L71" t="str">
        <f t="shared" ref="L71:L129" si="7">RIGHT(E71,LEN(E71)-SEARCH(" ", E71))</f>
        <v>16</v>
      </c>
      <c r="N71">
        <f t="shared" ref="N71:N129" si="8">_xlfn.NUMBERVALUE(K71)</f>
        <v>12</v>
      </c>
      <c r="O71">
        <f t="shared" ref="O71:O129" si="9">_xlfn.NUMBERVALUE(L71)</f>
        <v>16</v>
      </c>
      <c r="Q71">
        <f t="shared" ref="Q71:Q129" si="10">MAX(N71:O71)</f>
        <v>16</v>
      </c>
      <c r="R71">
        <f t="shared" ref="R71:R129" si="11">MIN(N71:O71)</f>
        <v>12</v>
      </c>
    </row>
    <row r="72" spans="1:18" x14ac:dyDescent="0.3">
      <c r="A72">
        <v>29</v>
      </c>
      <c r="C72" t="s">
        <v>123</v>
      </c>
      <c r="E72" t="s">
        <v>555</v>
      </c>
      <c r="F72" s="1">
        <v>0.875</v>
      </c>
      <c r="G72" s="2">
        <v>44481</v>
      </c>
      <c r="H72" t="s">
        <v>10</v>
      </c>
      <c r="K72" t="str">
        <f t="shared" si="6"/>
        <v>10</v>
      </c>
      <c r="L72" t="str">
        <f t="shared" si="7"/>
        <v>12</v>
      </c>
      <c r="N72">
        <f t="shared" si="8"/>
        <v>10</v>
      </c>
      <c r="O72">
        <f t="shared" si="9"/>
        <v>12</v>
      </c>
      <c r="Q72">
        <f t="shared" si="10"/>
        <v>12</v>
      </c>
      <c r="R72">
        <f t="shared" si="11"/>
        <v>10</v>
      </c>
    </row>
    <row r="73" spans="1:18" x14ac:dyDescent="0.3">
      <c r="A73">
        <v>30</v>
      </c>
      <c r="C73" t="s">
        <v>601</v>
      </c>
      <c r="E73" t="s">
        <v>100</v>
      </c>
      <c r="F73" s="1">
        <v>0.875</v>
      </c>
      <c r="G73" t="s">
        <v>602</v>
      </c>
      <c r="H73" t="s">
        <v>10</v>
      </c>
      <c r="K73" t="str">
        <f t="shared" si="6"/>
        <v>21</v>
      </c>
      <c r="L73" t="str">
        <f t="shared" si="7"/>
        <v>10</v>
      </c>
      <c r="N73">
        <f t="shared" si="8"/>
        <v>21</v>
      </c>
      <c r="O73">
        <f t="shared" si="9"/>
        <v>10</v>
      </c>
      <c r="Q73">
        <f t="shared" si="10"/>
        <v>21</v>
      </c>
      <c r="R73">
        <f t="shared" si="11"/>
        <v>10</v>
      </c>
    </row>
    <row r="74" spans="1:18" x14ac:dyDescent="0.3">
      <c r="A74">
        <v>31</v>
      </c>
      <c r="C74" t="s">
        <v>509</v>
      </c>
      <c r="E74" t="s">
        <v>603</v>
      </c>
      <c r="F74" s="1">
        <v>0.95833333333333337</v>
      </c>
      <c r="G74" t="s">
        <v>542</v>
      </c>
      <c r="H74" t="s">
        <v>10</v>
      </c>
      <c r="K74" t="str">
        <f t="shared" si="6"/>
        <v>15</v>
      </c>
      <c r="L74" t="str">
        <f t="shared" si="7"/>
        <v>7</v>
      </c>
      <c r="N74">
        <f t="shared" si="8"/>
        <v>15</v>
      </c>
      <c r="O74">
        <f t="shared" si="9"/>
        <v>7</v>
      </c>
      <c r="Q74">
        <f t="shared" si="10"/>
        <v>15</v>
      </c>
      <c r="R74">
        <f t="shared" si="11"/>
        <v>7</v>
      </c>
    </row>
    <row r="76" spans="1:18" x14ac:dyDescent="0.3">
      <c r="A76" t="s">
        <v>330</v>
      </c>
    </row>
    <row r="78" spans="1:18" x14ac:dyDescent="0.3">
      <c r="A78" t="s">
        <v>1</v>
      </c>
      <c r="B78" t="s">
        <v>2</v>
      </c>
      <c r="D78" t="s">
        <v>3</v>
      </c>
      <c r="F78" t="s">
        <v>4</v>
      </c>
      <c r="G78" t="s">
        <v>5</v>
      </c>
      <c r="H78" t="s">
        <v>6</v>
      </c>
      <c r="I78" t="s">
        <v>7</v>
      </c>
    </row>
    <row r="79" spans="1:18" x14ac:dyDescent="0.3">
      <c r="A79">
        <v>32</v>
      </c>
      <c r="C79" t="s">
        <v>45</v>
      </c>
      <c r="E79" t="s">
        <v>54</v>
      </c>
      <c r="F79" s="1">
        <v>0.79166666666666663</v>
      </c>
      <c r="G79" s="2">
        <v>44508</v>
      </c>
      <c r="H79" t="s">
        <v>10</v>
      </c>
      <c r="K79" t="str">
        <f t="shared" si="6"/>
        <v>11</v>
      </c>
      <c r="L79" t="str">
        <f t="shared" si="7"/>
        <v>8</v>
      </c>
      <c r="N79">
        <f t="shared" si="8"/>
        <v>11</v>
      </c>
      <c r="O79">
        <f t="shared" si="9"/>
        <v>8</v>
      </c>
      <c r="Q79">
        <f t="shared" si="10"/>
        <v>11</v>
      </c>
      <c r="R79">
        <f t="shared" si="11"/>
        <v>8</v>
      </c>
    </row>
    <row r="80" spans="1:18" x14ac:dyDescent="0.3">
      <c r="A80">
        <v>33</v>
      </c>
      <c r="C80" t="s">
        <v>573</v>
      </c>
      <c r="E80" t="s">
        <v>131</v>
      </c>
      <c r="F80" s="1">
        <v>0.79166666666666663</v>
      </c>
      <c r="G80" t="s">
        <v>241</v>
      </c>
      <c r="H80" t="s">
        <v>10</v>
      </c>
      <c r="K80" t="str">
        <f t="shared" si="6"/>
        <v>14</v>
      </c>
      <c r="L80" t="str">
        <f t="shared" si="7"/>
        <v>9</v>
      </c>
      <c r="N80">
        <f t="shared" si="8"/>
        <v>14</v>
      </c>
      <c r="O80">
        <f t="shared" si="9"/>
        <v>9</v>
      </c>
      <c r="Q80">
        <f t="shared" si="10"/>
        <v>14</v>
      </c>
      <c r="R80">
        <f t="shared" si="11"/>
        <v>9</v>
      </c>
    </row>
    <row r="81" spans="1:18" x14ac:dyDescent="0.3">
      <c r="A81">
        <v>34</v>
      </c>
      <c r="C81" t="s">
        <v>417</v>
      </c>
      <c r="E81" t="s">
        <v>23</v>
      </c>
      <c r="F81" s="1">
        <v>0.8125</v>
      </c>
      <c r="G81" t="s">
        <v>554</v>
      </c>
      <c r="H81" t="s">
        <v>10</v>
      </c>
      <c r="K81" t="str">
        <f t="shared" si="6"/>
        <v>16</v>
      </c>
      <c r="L81" t="str">
        <f t="shared" si="7"/>
        <v>13</v>
      </c>
      <c r="N81">
        <f t="shared" si="8"/>
        <v>16</v>
      </c>
      <c r="O81">
        <f t="shared" si="9"/>
        <v>13</v>
      </c>
      <c r="Q81">
        <f t="shared" si="10"/>
        <v>16</v>
      </c>
      <c r="R81">
        <f t="shared" si="11"/>
        <v>13</v>
      </c>
    </row>
    <row r="82" spans="1:18" x14ac:dyDescent="0.3">
      <c r="A82">
        <v>35</v>
      </c>
      <c r="C82" t="s">
        <v>509</v>
      </c>
      <c r="E82" t="s">
        <v>191</v>
      </c>
      <c r="F82" s="1">
        <v>0.875</v>
      </c>
      <c r="G82" t="s">
        <v>90</v>
      </c>
      <c r="H82" t="s">
        <v>10</v>
      </c>
      <c r="K82" t="str">
        <f t="shared" si="6"/>
        <v>15</v>
      </c>
      <c r="L82" t="str">
        <f t="shared" si="7"/>
        <v>11</v>
      </c>
      <c r="N82">
        <f t="shared" si="8"/>
        <v>15</v>
      </c>
      <c r="O82">
        <f t="shared" si="9"/>
        <v>11</v>
      </c>
      <c r="Q82">
        <f t="shared" si="10"/>
        <v>15</v>
      </c>
      <c r="R82">
        <f t="shared" si="11"/>
        <v>11</v>
      </c>
    </row>
    <row r="84" spans="1:18" x14ac:dyDescent="0.3">
      <c r="A84" t="s">
        <v>604</v>
      </c>
    </row>
    <row r="86" spans="1:18" x14ac:dyDescent="0.3">
      <c r="A86" t="s">
        <v>1</v>
      </c>
      <c r="B86" t="s">
        <v>2</v>
      </c>
      <c r="D86" t="s">
        <v>3</v>
      </c>
      <c r="F86" t="s">
        <v>4</v>
      </c>
      <c r="G86" t="s">
        <v>5</v>
      </c>
      <c r="H86" t="s">
        <v>6</v>
      </c>
      <c r="I86" t="s">
        <v>7</v>
      </c>
    </row>
    <row r="87" spans="1:18" x14ac:dyDescent="0.3">
      <c r="A87">
        <v>36</v>
      </c>
      <c r="C87" t="s">
        <v>84</v>
      </c>
      <c r="E87" t="s">
        <v>147</v>
      </c>
      <c r="F87" s="1">
        <v>0.8125</v>
      </c>
      <c r="G87" s="2">
        <v>44540</v>
      </c>
      <c r="H87" t="s">
        <v>285</v>
      </c>
      <c r="K87" t="str">
        <f t="shared" si="6"/>
        <v>12</v>
      </c>
      <c r="L87" t="str">
        <f t="shared" si="7"/>
        <v>10</v>
      </c>
      <c r="N87">
        <f t="shared" si="8"/>
        <v>12</v>
      </c>
      <c r="O87">
        <f t="shared" si="9"/>
        <v>10</v>
      </c>
      <c r="Q87">
        <f t="shared" si="10"/>
        <v>12</v>
      </c>
      <c r="R87">
        <f t="shared" si="11"/>
        <v>10</v>
      </c>
    </row>
    <row r="88" spans="1:18" x14ac:dyDescent="0.3">
      <c r="A88">
        <v>39</v>
      </c>
      <c r="C88" t="s">
        <v>109</v>
      </c>
      <c r="E88" t="s">
        <v>479</v>
      </c>
      <c r="F88" s="1">
        <v>0.88194444444444453</v>
      </c>
      <c r="G88" t="s">
        <v>148</v>
      </c>
      <c r="H88" t="s">
        <v>10</v>
      </c>
      <c r="K88" t="str">
        <f t="shared" si="6"/>
        <v>13</v>
      </c>
      <c r="L88" t="str">
        <f t="shared" si="7"/>
        <v>10</v>
      </c>
      <c r="N88">
        <f t="shared" si="8"/>
        <v>13</v>
      </c>
      <c r="O88">
        <f t="shared" si="9"/>
        <v>10</v>
      </c>
      <c r="Q88">
        <f t="shared" si="10"/>
        <v>13</v>
      </c>
      <c r="R88">
        <f t="shared" si="11"/>
        <v>10</v>
      </c>
    </row>
    <row r="90" spans="1:18" x14ac:dyDescent="0.3">
      <c r="A90" t="s">
        <v>333</v>
      </c>
    </row>
    <row r="92" spans="1:18" x14ac:dyDescent="0.3">
      <c r="A92" t="s">
        <v>1</v>
      </c>
      <c r="B92" t="s">
        <v>2</v>
      </c>
      <c r="D92" t="s">
        <v>3</v>
      </c>
      <c r="F92" t="s">
        <v>4</v>
      </c>
      <c r="G92" t="s">
        <v>5</v>
      </c>
      <c r="H92" t="s">
        <v>6</v>
      </c>
      <c r="I92" t="s">
        <v>7</v>
      </c>
    </row>
    <row r="93" spans="1:18" x14ac:dyDescent="0.3">
      <c r="A93">
        <v>37</v>
      </c>
      <c r="C93" t="s">
        <v>533</v>
      </c>
      <c r="E93" t="s">
        <v>40</v>
      </c>
      <c r="F93" s="1">
        <v>0.875</v>
      </c>
      <c r="G93" s="2">
        <v>44455</v>
      </c>
      <c r="H93" t="s">
        <v>285</v>
      </c>
      <c r="K93" t="str">
        <f t="shared" si="6"/>
        <v>9</v>
      </c>
      <c r="L93" t="str">
        <f t="shared" si="7"/>
        <v>16</v>
      </c>
      <c r="N93">
        <f t="shared" si="8"/>
        <v>9</v>
      </c>
      <c r="O93">
        <f t="shared" si="9"/>
        <v>16</v>
      </c>
      <c r="Q93">
        <f t="shared" si="10"/>
        <v>16</v>
      </c>
      <c r="R93">
        <f t="shared" si="11"/>
        <v>9</v>
      </c>
    </row>
    <row r="94" spans="1:18" x14ac:dyDescent="0.3">
      <c r="A94">
        <v>38</v>
      </c>
      <c r="C94" t="s">
        <v>51</v>
      </c>
      <c r="E94" t="s">
        <v>77</v>
      </c>
      <c r="F94" s="1">
        <v>0.54513888888888895</v>
      </c>
      <c r="G94" s="2">
        <v>44482</v>
      </c>
      <c r="H94" t="s">
        <v>285</v>
      </c>
      <c r="K94" t="str">
        <f t="shared" si="6"/>
        <v>10</v>
      </c>
      <c r="L94" t="str">
        <f t="shared" si="7"/>
        <v>13</v>
      </c>
      <c r="N94">
        <f t="shared" si="8"/>
        <v>10</v>
      </c>
      <c r="O94">
        <f t="shared" si="9"/>
        <v>13</v>
      </c>
      <c r="Q94">
        <f t="shared" si="10"/>
        <v>13</v>
      </c>
      <c r="R94">
        <f t="shared" si="11"/>
        <v>10</v>
      </c>
    </row>
    <row r="95" spans="1:18" x14ac:dyDescent="0.3">
      <c r="A95">
        <v>40</v>
      </c>
      <c r="C95" t="s">
        <v>583</v>
      </c>
      <c r="E95" t="s">
        <v>47</v>
      </c>
      <c r="F95" s="1">
        <v>0.875</v>
      </c>
      <c r="G95" s="2">
        <v>44513</v>
      </c>
      <c r="H95" t="s">
        <v>285</v>
      </c>
      <c r="K95" t="str">
        <f t="shared" si="6"/>
        <v>11</v>
      </c>
      <c r="L95" t="str">
        <f t="shared" si="7"/>
        <v>13</v>
      </c>
      <c r="N95">
        <f t="shared" si="8"/>
        <v>11</v>
      </c>
      <c r="O95">
        <f t="shared" si="9"/>
        <v>13</v>
      </c>
      <c r="Q95">
        <f t="shared" si="10"/>
        <v>13</v>
      </c>
      <c r="R95">
        <f t="shared" si="11"/>
        <v>11</v>
      </c>
    </row>
    <row r="97" spans="1:18" x14ac:dyDescent="0.3">
      <c r="A97" t="s">
        <v>334</v>
      </c>
    </row>
    <row r="99" spans="1:18" x14ac:dyDescent="0.3">
      <c r="A99" t="s">
        <v>1</v>
      </c>
      <c r="B99" t="s">
        <v>2</v>
      </c>
      <c r="D99" t="s">
        <v>3</v>
      </c>
      <c r="F99" t="s">
        <v>4</v>
      </c>
      <c r="G99" t="s">
        <v>5</v>
      </c>
      <c r="H99" t="s">
        <v>6</v>
      </c>
      <c r="I99" t="s">
        <v>7</v>
      </c>
    </row>
    <row r="100" spans="1:18" x14ac:dyDescent="0.3">
      <c r="A100">
        <v>41</v>
      </c>
      <c r="C100" t="s">
        <v>9</v>
      </c>
      <c r="E100" t="s">
        <v>583</v>
      </c>
      <c r="F100" s="1">
        <v>0.83333333333333337</v>
      </c>
      <c r="G100" s="2">
        <v>44419</v>
      </c>
      <c r="H100" t="s">
        <v>285</v>
      </c>
      <c r="K100" t="str">
        <f t="shared" si="6"/>
        <v>8</v>
      </c>
      <c r="L100" t="str">
        <f t="shared" si="7"/>
        <v>11</v>
      </c>
      <c r="N100">
        <f t="shared" si="8"/>
        <v>8</v>
      </c>
      <c r="O100">
        <f t="shared" si="9"/>
        <v>11</v>
      </c>
      <c r="Q100">
        <f t="shared" si="10"/>
        <v>11</v>
      </c>
      <c r="R100">
        <f t="shared" si="11"/>
        <v>8</v>
      </c>
    </row>
    <row r="102" spans="1:18" x14ac:dyDescent="0.3">
      <c r="A102" t="s">
        <v>335</v>
      </c>
    </row>
    <row r="104" spans="1:18" x14ac:dyDescent="0.3">
      <c r="A104" t="s">
        <v>1</v>
      </c>
      <c r="B104" t="s">
        <v>2</v>
      </c>
      <c r="D104" t="s">
        <v>3</v>
      </c>
      <c r="F104" t="s">
        <v>4</v>
      </c>
      <c r="G104" t="s">
        <v>5</v>
      </c>
      <c r="H104" t="s">
        <v>6</v>
      </c>
      <c r="I104" t="s">
        <v>7</v>
      </c>
    </row>
    <row r="105" spans="1:18" x14ac:dyDescent="0.3">
      <c r="A105">
        <v>42</v>
      </c>
      <c r="C105" t="s">
        <v>371</v>
      </c>
      <c r="E105" t="s">
        <v>44</v>
      </c>
      <c r="F105" s="1">
        <v>0.8125</v>
      </c>
      <c r="G105" t="s">
        <v>438</v>
      </c>
      <c r="H105" t="s">
        <v>285</v>
      </c>
      <c r="K105" t="str">
        <f t="shared" si="6"/>
        <v>21</v>
      </c>
      <c r="L105" t="str">
        <f t="shared" si="7"/>
        <v>14</v>
      </c>
      <c r="N105">
        <f t="shared" si="8"/>
        <v>21</v>
      </c>
      <c r="O105">
        <f t="shared" si="9"/>
        <v>14</v>
      </c>
      <c r="Q105">
        <f t="shared" si="10"/>
        <v>21</v>
      </c>
      <c r="R105">
        <f t="shared" si="11"/>
        <v>14</v>
      </c>
    </row>
    <row r="107" spans="1:18" x14ac:dyDescent="0.3">
      <c r="A107" t="s">
        <v>336</v>
      </c>
    </row>
    <row r="109" spans="1:18" x14ac:dyDescent="0.3">
      <c r="A109" t="s">
        <v>1</v>
      </c>
      <c r="B109" t="s">
        <v>2</v>
      </c>
      <c r="D109" t="s">
        <v>3</v>
      </c>
      <c r="F109" t="s">
        <v>4</v>
      </c>
      <c r="G109" t="s">
        <v>5</v>
      </c>
      <c r="H109" t="s">
        <v>6</v>
      </c>
      <c r="I109" t="s">
        <v>7</v>
      </c>
    </row>
    <row r="110" spans="1:18" x14ac:dyDescent="0.3">
      <c r="A110">
        <v>43</v>
      </c>
      <c r="C110" t="s">
        <v>507</v>
      </c>
      <c r="E110" t="s">
        <v>605</v>
      </c>
      <c r="F110" s="1">
        <v>0.79166666666666663</v>
      </c>
      <c r="G110" t="s">
        <v>418</v>
      </c>
      <c r="H110" t="s">
        <v>10</v>
      </c>
      <c r="K110" t="str">
        <f t="shared" si="6"/>
        <v>15</v>
      </c>
      <c r="L110" t="str">
        <f t="shared" si="7"/>
        <v>16</v>
      </c>
      <c r="N110">
        <f t="shared" si="8"/>
        <v>15</v>
      </c>
      <c r="O110">
        <f t="shared" si="9"/>
        <v>16</v>
      </c>
      <c r="Q110">
        <f t="shared" si="10"/>
        <v>16</v>
      </c>
      <c r="R110">
        <f t="shared" si="11"/>
        <v>15</v>
      </c>
    </row>
    <row r="111" spans="1:18" x14ac:dyDescent="0.3">
      <c r="A111">
        <v>44</v>
      </c>
      <c r="C111" t="s">
        <v>549</v>
      </c>
      <c r="E111" t="s">
        <v>23</v>
      </c>
      <c r="F111" s="1">
        <v>0.8125</v>
      </c>
      <c r="G111" s="2">
        <v>44482</v>
      </c>
      <c r="H111" t="s">
        <v>10</v>
      </c>
      <c r="K111" t="str">
        <f t="shared" si="6"/>
        <v>10</v>
      </c>
      <c r="L111" t="str">
        <f t="shared" si="7"/>
        <v>13</v>
      </c>
      <c r="N111">
        <f t="shared" si="8"/>
        <v>10</v>
      </c>
      <c r="O111">
        <f t="shared" si="9"/>
        <v>13</v>
      </c>
      <c r="Q111">
        <f t="shared" si="10"/>
        <v>13</v>
      </c>
      <c r="R111">
        <f t="shared" si="11"/>
        <v>10</v>
      </c>
    </row>
    <row r="113" spans="1:18" x14ac:dyDescent="0.3">
      <c r="A113" t="s">
        <v>338</v>
      </c>
    </row>
    <row r="115" spans="1:18" x14ac:dyDescent="0.3">
      <c r="A115" t="s">
        <v>1</v>
      </c>
      <c r="B115" t="s">
        <v>2</v>
      </c>
      <c r="D115" t="s">
        <v>3</v>
      </c>
      <c r="F115" t="s">
        <v>4</v>
      </c>
      <c r="G115" t="s">
        <v>5</v>
      </c>
      <c r="H115" t="s">
        <v>6</v>
      </c>
      <c r="I115" t="s">
        <v>7</v>
      </c>
    </row>
    <row r="116" spans="1:18" x14ac:dyDescent="0.3">
      <c r="A116">
        <v>45</v>
      </c>
      <c r="C116" t="s">
        <v>252</v>
      </c>
      <c r="E116" t="s">
        <v>81</v>
      </c>
      <c r="F116" s="1">
        <v>0.875</v>
      </c>
      <c r="G116" t="s">
        <v>134</v>
      </c>
      <c r="H116" t="s">
        <v>285</v>
      </c>
      <c r="K116" t="str">
        <f t="shared" si="6"/>
        <v>13</v>
      </c>
      <c r="L116" t="str">
        <f t="shared" si="7"/>
        <v>12</v>
      </c>
      <c r="N116">
        <f t="shared" si="8"/>
        <v>13</v>
      </c>
      <c r="O116">
        <f t="shared" si="9"/>
        <v>12</v>
      </c>
      <c r="Q116">
        <f t="shared" si="10"/>
        <v>13</v>
      </c>
      <c r="R116">
        <f t="shared" si="11"/>
        <v>12</v>
      </c>
    </row>
    <row r="118" spans="1:18" x14ac:dyDescent="0.3">
      <c r="A118" t="s">
        <v>342</v>
      </c>
    </row>
    <row r="120" spans="1:18" x14ac:dyDescent="0.3">
      <c r="A120" t="s">
        <v>1</v>
      </c>
      <c r="B120" t="s">
        <v>2</v>
      </c>
      <c r="D120" t="s">
        <v>3</v>
      </c>
      <c r="F120" t="s">
        <v>4</v>
      </c>
      <c r="G120" t="s">
        <v>5</v>
      </c>
      <c r="H120" t="s">
        <v>6</v>
      </c>
      <c r="I120" t="s">
        <v>7</v>
      </c>
    </row>
    <row r="121" spans="1:18" x14ac:dyDescent="0.3">
      <c r="A121">
        <v>46</v>
      </c>
      <c r="C121" t="s">
        <v>30</v>
      </c>
      <c r="E121" t="s">
        <v>124</v>
      </c>
      <c r="F121" s="1">
        <v>0.8125</v>
      </c>
      <c r="G121" t="s">
        <v>512</v>
      </c>
      <c r="H121" t="s">
        <v>285</v>
      </c>
      <c r="K121" t="str">
        <f t="shared" si="6"/>
        <v>13</v>
      </c>
      <c r="L121" t="str">
        <f t="shared" si="7"/>
        <v>7</v>
      </c>
      <c r="N121">
        <f t="shared" si="8"/>
        <v>13</v>
      </c>
      <c r="O121">
        <f t="shared" si="9"/>
        <v>7</v>
      </c>
      <c r="Q121">
        <f t="shared" si="10"/>
        <v>13</v>
      </c>
      <c r="R121">
        <f t="shared" si="11"/>
        <v>7</v>
      </c>
    </row>
    <row r="122" spans="1:18" x14ac:dyDescent="0.3">
      <c r="A122">
        <v>47</v>
      </c>
      <c r="C122" t="s">
        <v>596</v>
      </c>
      <c r="E122" t="s">
        <v>479</v>
      </c>
      <c r="F122" s="1">
        <v>0.875</v>
      </c>
      <c r="G122" s="2">
        <v>44449</v>
      </c>
      <c r="H122" t="s">
        <v>285</v>
      </c>
      <c r="K122" t="str">
        <f t="shared" si="6"/>
        <v>9</v>
      </c>
      <c r="L122" t="str">
        <f t="shared" si="7"/>
        <v>10</v>
      </c>
      <c r="N122">
        <f t="shared" si="8"/>
        <v>9</v>
      </c>
      <c r="O122">
        <f t="shared" si="9"/>
        <v>10</v>
      </c>
      <c r="Q122">
        <f t="shared" si="10"/>
        <v>10</v>
      </c>
      <c r="R122">
        <f t="shared" si="11"/>
        <v>9</v>
      </c>
    </row>
    <row r="123" spans="1:18" x14ac:dyDescent="0.3">
      <c r="A123">
        <v>48</v>
      </c>
      <c r="C123" t="s">
        <v>116</v>
      </c>
      <c r="E123" t="s">
        <v>224</v>
      </c>
      <c r="F123" s="1">
        <v>0.88194444444444453</v>
      </c>
      <c r="G123" s="2">
        <v>44364</v>
      </c>
      <c r="H123" t="s">
        <v>285</v>
      </c>
      <c r="K123" t="str">
        <f t="shared" si="6"/>
        <v>6</v>
      </c>
      <c r="L123" t="str">
        <f t="shared" si="7"/>
        <v>17</v>
      </c>
      <c r="N123">
        <f t="shared" si="8"/>
        <v>6</v>
      </c>
      <c r="O123">
        <f t="shared" si="9"/>
        <v>17</v>
      </c>
      <c r="Q123">
        <f t="shared" si="10"/>
        <v>17</v>
      </c>
      <c r="R123">
        <f t="shared" si="11"/>
        <v>6</v>
      </c>
    </row>
    <row r="125" spans="1:18" x14ac:dyDescent="0.3">
      <c r="A125" t="s">
        <v>606</v>
      </c>
    </row>
    <row r="127" spans="1:18" x14ac:dyDescent="0.3">
      <c r="A127" t="s">
        <v>1</v>
      </c>
      <c r="B127" t="s">
        <v>2</v>
      </c>
      <c r="D127" t="s">
        <v>3</v>
      </c>
      <c r="F127" t="s">
        <v>4</v>
      </c>
      <c r="G127" t="s">
        <v>5</v>
      </c>
      <c r="H127" t="s">
        <v>6</v>
      </c>
      <c r="I127" t="s">
        <v>7</v>
      </c>
    </row>
    <row r="128" spans="1:18" x14ac:dyDescent="0.3">
      <c r="A128">
        <v>49</v>
      </c>
      <c r="C128" t="s">
        <v>417</v>
      </c>
      <c r="E128" t="s">
        <v>58</v>
      </c>
      <c r="F128" s="1">
        <v>0.66666666666666663</v>
      </c>
      <c r="G128" t="s">
        <v>156</v>
      </c>
      <c r="H128" t="s">
        <v>285</v>
      </c>
      <c r="K128" t="str">
        <f t="shared" si="6"/>
        <v>16</v>
      </c>
      <c r="L128" t="str">
        <f t="shared" si="7"/>
        <v>15</v>
      </c>
      <c r="N128">
        <f t="shared" si="8"/>
        <v>16</v>
      </c>
      <c r="O128">
        <f t="shared" si="9"/>
        <v>15</v>
      </c>
      <c r="Q128">
        <f t="shared" si="10"/>
        <v>16</v>
      </c>
      <c r="R128">
        <f t="shared" si="11"/>
        <v>15</v>
      </c>
    </row>
    <row r="129" spans="1:18" x14ac:dyDescent="0.3">
      <c r="A129">
        <v>50</v>
      </c>
      <c r="C129" t="s">
        <v>473</v>
      </c>
      <c r="E129" t="s">
        <v>607</v>
      </c>
      <c r="F129" s="1">
        <v>0.83333333333333337</v>
      </c>
      <c r="G129" t="s">
        <v>301</v>
      </c>
      <c r="H129" t="s">
        <v>285</v>
      </c>
      <c r="K129" t="str">
        <f t="shared" si="6"/>
        <v>13</v>
      </c>
      <c r="L129" t="str">
        <f t="shared" si="7"/>
        <v>20</v>
      </c>
      <c r="N129">
        <f t="shared" si="8"/>
        <v>13</v>
      </c>
      <c r="O129">
        <f t="shared" si="9"/>
        <v>20</v>
      </c>
      <c r="Q129">
        <f t="shared" si="10"/>
        <v>20</v>
      </c>
      <c r="R129">
        <f t="shared" si="11"/>
        <v>13</v>
      </c>
    </row>
    <row r="131" spans="1:18" x14ac:dyDescent="0.3">
      <c r="A131" t="s">
        <v>344</v>
      </c>
    </row>
    <row r="133" spans="1:18" x14ac:dyDescent="0.3">
      <c r="A133" t="s">
        <v>1</v>
      </c>
      <c r="B133" t="s">
        <v>2</v>
      </c>
      <c r="D133" t="s">
        <v>3</v>
      </c>
      <c r="F133" t="s">
        <v>4</v>
      </c>
      <c r="G133" t="s">
        <v>5</v>
      </c>
      <c r="H133" t="s">
        <v>6</v>
      </c>
      <c r="I133" t="s">
        <v>7</v>
      </c>
    </row>
    <row r="134" spans="1:18" x14ac:dyDescent="0.3">
      <c r="A134">
        <v>51</v>
      </c>
      <c r="C134" t="s">
        <v>242</v>
      </c>
      <c r="E134" t="s">
        <v>549</v>
      </c>
      <c r="F134" s="1">
        <v>0.85416666666666663</v>
      </c>
      <c r="G134" t="s">
        <v>52</v>
      </c>
      <c r="H134" t="s">
        <v>10</v>
      </c>
      <c r="K134" t="str">
        <f t="shared" ref="K134:K196" si="12">RIGHT(C134,LEN(C134)-SEARCH(" ", C134))</f>
        <v>15</v>
      </c>
      <c r="L134" t="str">
        <f t="shared" ref="L134:L196" si="13">RIGHT(E134,LEN(E134)-SEARCH(" ", E134))</f>
        <v>10</v>
      </c>
      <c r="N134">
        <f t="shared" ref="N134:N196" si="14">_xlfn.NUMBERVALUE(K134)</f>
        <v>15</v>
      </c>
      <c r="O134">
        <f t="shared" ref="O134:O196" si="15">_xlfn.NUMBERVALUE(L134)</f>
        <v>10</v>
      </c>
      <c r="Q134">
        <f t="shared" ref="Q134:Q196" si="16">MAX(N134:O134)</f>
        <v>15</v>
      </c>
      <c r="R134">
        <f t="shared" ref="R134:R196" si="17">MIN(N134:O134)</f>
        <v>10</v>
      </c>
    </row>
    <row r="136" spans="1:18" x14ac:dyDescent="0.3">
      <c r="A136" t="s">
        <v>345</v>
      </c>
    </row>
    <row r="138" spans="1:18" x14ac:dyDescent="0.3">
      <c r="A138" t="s">
        <v>1</v>
      </c>
      <c r="B138" t="s">
        <v>2</v>
      </c>
      <c r="D138" t="s">
        <v>3</v>
      </c>
      <c r="F138" t="s">
        <v>4</v>
      </c>
      <c r="G138" t="s">
        <v>5</v>
      </c>
      <c r="H138" t="s">
        <v>6</v>
      </c>
      <c r="I138" t="s">
        <v>7</v>
      </c>
    </row>
    <row r="139" spans="1:18" x14ac:dyDescent="0.3">
      <c r="A139">
        <v>52</v>
      </c>
      <c r="C139" t="s">
        <v>417</v>
      </c>
      <c r="E139" t="s">
        <v>34</v>
      </c>
      <c r="F139" s="1">
        <v>0.54513888888888895</v>
      </c>
      <c r="G139" t="s">
        <v>216</v>
      </c>
      <c r="H139" t="s">
        <v>285</v>
      </c>
      <c r="K139" t="str">
        <f t="shared" si="12"/>
        <v>16</v>
      </c>
      <c r="L139" t="str">
        <f t="shared" si="13"/>
        <v>12</v>
      </c>
      <c r="N139">
        <f t="shared" si="14"/>
        <v>16</v>
      </c>
      <c r="O139">
        <f t="shared" si="15"/>
        <v>12</v>
      </c>
      <c r="Q139">
        <f t="shared" si="16"/>
        <v>16</v>
      </c>
      <c r="R139">
        <f t="shared" si="17"/>
        <v>12</v>
      </c>
    </row>
    <row r="140" spans="1:18" x14ac:dyDescent="0.3">
      <c r="A140">
        <v>53</v>
      </c>
      <c r="C140" t="s">
        <v>246</v>
      </c>
      <c r="E140" t="s">
        <v>113</v>
      </c>
      <c r="F140" s="1">
        <v>0.8125</v>
      </c>
      <c r="G140" t="s">
        <v>279</v>
      </c>
      <c r="H140" t="s">
        <v>10</v>
      </c>
      <c r="K140" t="str">
        <f t="shared" si="12"/>
        <v>15</v>
      </c>
      <c r="L140" t="str">
        <f t="shared" si="13"/>
        <v>9</v>
      </c>
      <c r="N140">
        <f t="shared" si="14"/>
        <v>15</v>
      </c>
      <c r="O140">
        <f t="shared" si="15"/>
        <v>9</v>
      </c>
      <c r="Q140">
        <f t="shared" si="16"/>
        <v>15</v>
      </c>
      <c r="R140">
        <f t="shared" si="17"/>
        <v>9</v>
      </c>
    </row>
    <row r="141" spans="1:18" x14ac:dyDescent="0.3">
      <c r="A141">
        <v>54</v>
      </c>
      <c r="C141" t="s">
        <v>514</v>
      </c>
      <c r="E141" t="s">
        <v>533</v>
      </c>
      <c r="F141" s="1">
        <v>0.875</v>
      </c>
      <c r="G141" t="s">
        <v>907</v>
      </c>
      <c r="H141" t="s">
        <v>10</v>
      </c>
      <c r="K141" t="str">
        <f t="shared" si="12"/>
        <v>8</v>
      </c>
      <c r="L141" t="str">
        <f t="shared" si="13"/>
        <v>9</v>
      </c>
      <c r="N141">
        <f t="shared" si="14"/>
        <v>8</v>
      </c>
      <c r="O141">
        <f t="shared" si="15"/>
        <v>9</v>
      </c>
      <c r="Q141">
        <f t="shared" si="16"/>
        <v>9</v>
      </c>
      <c r="R141">
        <f t="shared" si="17"/>
        <v>8</v>
      </c>
    </row>
    <row r="142" spans="1:18" x14ac:dyDescent="0.3">
      <c r="A142">
        <v>55</v>
      </c>
      <c r="C142" t="s">
        <v>583</v>
      </c>
      <c r="E142" t="s">
        <v>109</v>
      </c>
      <c r="F142" s="1">
        <v>0.88194444444444453</v>
      </c>
      <c r="G142" s="2">
        <v>44513</v>
      </c>
      <c r="H142" t="s">
        <v>10</v>
      </c>
      <c r="K142" t="str">
        <f t="shared" si="12"/>
        <v>11</v>
      </c>
      <c r="L142" t="str">
        <f t="shared" si="13"/>
        <v>13</v>
      </c>
      <c r="N142">
        <f t="shared" si="14"/>
        <v>11</v>
      </c>
      <c r="O142">
        <f t="shared" si="15"/>
        <v>13</v>
      </c>
      <c r="Q142">
        <f t="shared" si="16"/>
        <v>13</v>
      </c>
      <c r="R142">
        <f t="shared" si="17"/>
        <v>11</v>
      </c>
    </row>
    <row r="144" spans="1:18" x14ac:dyDescent="0.3">
      <c r="A144" t="s">
        <v>608</v>
      </c>
    </row>
    <row r="146" spans="1:18" x14ac:dyDescent="0.3">
      <c r="A146" t="s">
        <v>1</v>
      </c>
      <c r="B146" t="s">
        <v>2</v>
      </c>
      <c r="D146" t="s">
        <v>3</v>
      </c>
      <c r="F146" t="s">
        <v>4</v>
      </c>
      <c r="G146" t="s">
        <v>5</v>
      </c>
      <c r="H146" t="s">
        <v>6</v>
      </c>
      <c r="I146" t="s">
        <v>7</v>
      </c>
    </row>
    <row r="147" spans="1:18" x14ac:dyDescent="0.3">
      <c r="A147">
        <v>56</v>
      </c>
      <c r="C147" t="s">
        <v>473</v>
      </c>
      <c r="E147" t="s">
        <v>186</v>
      </c>
      <c r="F147" s="1">
        <v>0.79166666666666663</v>
      </c>
      <c r="G147" t="s">
        <v>303</v>
      </c>
      <c r="H147" t="s">
        <v>10</v>
      </c>
      <c r="K147" t="str">
        <f t="shared" si="12"/>
        <v>13</v>
      </c>
      <c r="L147" t="str">
        <f t="shared" si="13"/>
        <v>9</v>
      </c>
      <c r="N147">
        <f t="shared" si="14"/>
        <v>13</v>
      </c>
      <c r="O147">
        <f t="shared" si="15"/>
        <v>9</v>
      </c>
      <c r="Q147">
        <f t="shared" si="16"/>
        <v>13</v>
      </c>
      <c r="R147">
        <f t="shared" si="17"/>
        <v>9</v>
      </c>
    </row>
    <row r="148" spans="1:18" x14ac:dyDescent="0.3">
      <c r="A148">
        <v>57</v>
      </c>
      <c r="C148" t="s">
        <v>214</v>
      </c>
      <c r="E148" t="s">
        <v>242</v>
      </c>
      <c r="F148" s="1">
        <v>0.88194444444444453</v>
      </c>
      <c r="G148" t="s">
        <v>402</v>
      </c>
      <c r="H148" t="s">
        <v>10</v>
      </c>
      <c r="K148" t="str">
        <f t="shared" si="12"/>
        <v>14</v>
      </c>
      <c r="L148" t="str">
        <f t="shared" si="13"/>
        <v>15</v>
      </c>
      <c r="N148">
        <f t="shared" si="14"/>
        <v>14</v>
      </c>
      <c r="O148">
        <f t="shared" si="15"/>
        <v>15</v>
      </c>
      <c r="Q148">
        <f t="shared" si="16"/>
        <v>15</v>
      </c>
      <c r="R148">
        <f t="shared" si="17"/>
        <v>14</v>
      </c>
    </row>
    <row r="150" spans="1:18" x14ac:dyDescent="0.3">
      <c r="A150" t="s">
        <v>347</v>
      </c>
    </row>
    <row r="152" spans="1:18" x14ac:dyDescent="0.3">
      <c r="A152" t="s">
        <v>1</v>
      </c>
      <c r="B152" t="s">
        <v>2</v>
      </c>
      <c r="D152" t="s">
        <v>3</v>
      </c>
      <c r="F152" t="s">
        <v>4</v>
      </c>
      <c r="G152" t="s">
        <v>5</v>
      </c>
      <c r="H152" t="s">
        <v>6</v>
      </c>
      <c r="I152" t="s">
        <v>7</v>
      </c>
    </row>
    <row r="153" spans="1:18" x14ac:dyDescent="0.3">
      <c r="A153">
        <v>58</v>
      </c>
      <c r="C153" t="s">
        <v>471</v>
      </c>
      <c r="E153" t="s">
        <v>96</v>
      </c>
      <c r="F153" s="1">
        <v>0.75</v>
      </c>
      <c r="G153" s="2">
        <v>44420</v>
      </c>
      <c r="H153" t="s">
        <v>10</v>
      </c>
      <c r="K153" t="str">
        <f t="shared" si="12"/>
        <v>8</v>
      </c>
      <c r="L153" t="str">
        <f t="shared" si="13"/>
        <v>12</v>
      </c>
      <c r="N153">
        <f t="shared" si="14"/>
        <v>8</v>
      </c>
      <c r="O153">
        <f t="shared" si="15"/>
        <v>12</v>
      </c>
      <c r="Q153">
        <f t="shared" si="16"/>
        <v>12</v>
      </c>
      <c r="R153">
        <f t="shared" si="17"/>
        <v>8</v>
      </c>
    </row>
    <row r="154" spans="1:18" x14ac:dyDescent="0.3">
      <c r="A154">
        <v>59</v>
      </c>
      <c r="C154" t="s">
        <v>78</v>
      </c>
      <c r="E154" t="s">
        <v>172</v>
      </c>
      <c r="F154" s="1">
        <v>0.8125</v>
      </c>
      <c r="G154" s="2">
        <v>44394</v>
      </c>
      <c r="H154" t="s">
        <v>10</v>
      </c>
      <c r="K154" t="str">
        <f t="shared" si="12"/>
        <v>7</v>
      </c>
      <c r="L154" t="str">
        <f t="shared" si="13"/>
        <v>17</v>
      </c>
      <c r="N154">
        <f t="shared" si="14"/>
        <v>7</v>
      </c>
      <c r="O154">
        <f t="shared" si="15"/>
        <v>17</v>
      </c>
      <c r="Q154">
        <f t="shared" si="16"/>
        <v>17</v>
      </c>
      <c r="R154">
        <f t="shared" si="17"/>
        <v>7</v>
      </c>
    </row>
    <row r="156" spans="1:18" x14ac:dyDescent="0.3">
      <c r="A156" t="s">
        <v>352</v>
      </c>
    </row>
    <row r="158" spans="1:18" x14ac:dyDescent="0.3">
      <c r="A158" t="s">
        <v>1</v>
      </c>
      <c r="B158" t="s">
        <v>2</v>
      </c>
      <c r="D158" t="s">
        <v>3</v>
      </c>
      <c r="F158" t="s">
        <v>4</v>
      </c>
      <c r="G158" t="s">
        <v>5</v>
      </c>
      <c r="H158" t="s">
        <v>6</v>
      </c>
      <c r="I158" t="s">
        <v>7</v>
      </c>
    </row>
    <row r="159" spans="1:18" x14ac:dyDescent="0.3">
      <c r="A159">
        <v>60</v>
      </c>
      <c r="C159" t="s">
        <v>11</v>
      </c>
      <c r="E159" t="s">
        <v>214</v>
      </c>
      <c r="F159" s="1">
        <v>0.8125</v>
      </c>
      <c r="G159" s="2">
        <v>44544</v>
      </c>
      <c r="H159" t="s">
        <v>285</v>
      </c>
      <c r="K159" t="str">
        <f t="shared" si="12"/>
        <v>12</v>
      </c>
      <c r="L159" t="str">
        <f t="shared" si="13"/>
        <v>14</v>
      </c>
      <c r="N159">
        <f t="shared" si="14"/>
        <v>12</v>
      </c>
      <c r="O159">
        <f t="shared" si="15"/>
        <v>14</v>
      </c>
      <c r="Q159">
        <f t="shared" si="16"/>
        <v>14</v>
      </c>
      <c r="R159">
        <f t="shared" si="17"/>
        <v>12</v>
      </c>
    </row>
    <row r="160" spans="1:18" x14ac:dyDescent="0.3">
      <c r="A160">
        <v>61</v>
      </c>
      <c r="C160" t="s">
        <v>596</v>
      </c>
      <c r="E160" t="s">
        <v>478</v>
      </c>
      <c r="F160" s="1">
        <v>0.83333333333333337</v>
      </c>
      <c r="G160" s="2">
        <v>44453</v>
      </c>
      <c r="H160" t="s">
        <v>285</v>
      </c>
      <c r="K160" t="str">
        <f t="shared" si="12"/>
        <v>9</v>
      </c>
      <c r="L160" t="str">
        <f t="shared" si="13"/>
        <v>14</v>
      </c>
      <c r="N160">
        <f t="shared" si="14"/>
        <v>9</v>
      </c>
      <c r="O160">
        <f t="shared" si="15"/>
        <v>14</v>
      </c>
      <c r="Q160">
        <f t="shared" si="16"/>
        <v>14</v>
      </c>
      <c r="R160">
        <f t="shared" si="17"/>
        <v>9</v>
      </c>
    </row>
    <row r="161" spans="1:18" x14ac:dyDescent="0.3">
      <c r="A161">
        <v>62</v>
      </c>
      <c r="C161" t="s">
        <v>254</v>
      </c>
      <c r="E161" t="s">
        <v>498</v>
      </c>
      <c r="F161" s="1">
        <v>0.875</v>
      </c>
      <c r="G161" s="2">
        <v>44419</v>
      </c>
      <c r="H161" t="s">
        <v>10</v>
      </c>
      <c r="K161" t="str">
        <f t="shared" si="12"/>
        <v>8</v>
      </c>
      <c r="L161" t="str">
        <f t="shared" si="13"/>
        <v>11</v>
      </c>
      <c r="N161">
        <f t="shared" si="14"/>
        <v>8</v>
      </c>
      <c r="O161">
        <f t="shared" si="15"/>
        <v>11</v>
      </c>
      <c r="Q161">
        <f t="shared" si="16"/>
        <v>11</v>
      </c>
      <c r="R161">
        <f t="shared" si="17"/>
        <v>8</v>
      </c>
    </row>
    <row r="162" spans="1:18" x14ac:dyDescent="0.3">
      <c r="A162">
        <v>63</v>
      </c>
      <c r="C162" t="s">
        <v>96</v>
      </c>
      <c r="E162" t="s">
        <v>326</v>
      </c>
      <c r="F162" s="1">
        <v>0.875</v>
      </c>
      <c r="G162" s="2">
        <v>44549</v>
      </c>
      <c r="H162" t="s">
        <v>10</v>
      </c>
      <c r="K162" t="str">
        <f t="shared" si="12"/>
        <v>12</v>
      </c>
      <c r="L162" t="str">
        <f t="shared" si="13"/>
        <v>19</v>
      </c>
      <c r="N162">
        <f t="shared" si="14"/>
        <v>12</v>
      </c>
      <c r="O162">
        <f t="shared" si="15"/>
        <v>19</v>
      </c>
      <c r="Q162">
        <f t="shared" si="16"/>
        <v>19</v>
      </c>
      <c r="R162">
        <f t="shared" si="17"/>
        <v>12</v>
      </c>
    </row>
    <row r="164" spans="1:18" x14ac:dyDescent="0.3">
      <c r="A164" t="s">
        <v>609</v>
      </c>
    </row>
    <row r="166" spans="1:18" x14ac:dyDescent="0.3">
      <c r="A166" t="s">
        <v>1</v>
      </c>
      <c r="B166" t="s">
        <v>2</v>
      </c>
      <c r="D166" t="s">
        <v>3</v>
      </c>
      <c r="F166" t="s">
        <v>4</v>
      </c>
      <c r="G166" t="s">
        <v>5</v>
      </c>
      <c r="H166" t="s">
        <v>6</v>
      </c>
      <c r="I166" t="s">
        <v>7</v>
      </c>
    </row>
    <row r="167" spans="1:18" x14ac:dyDescent="0.3">
      <c r="A167">
        <v>64</v>
      </c>
      <c r="C167" t="s">
        <v>535</v>
      </c>
      <c r="E167" t="s">
        <v>132</v>
      </c>
      <c r="F167" s="1">
        <v>0.88194444444444453</v>
      </c>
      <c r="G167" t="s">
        <v>46</v>
      </c>
      <c r="H167" t="s">
        <v>285</v>
      </c>
      <c r="K167" t="str">
        <f t="shared" si="12"/>
        <v>14</v>
      </c>
      <c r="L167" t="str">
        <f t="shared" si="13"/>
        <v>11</v>
      </c>
      <c r="N167">
        <f t="shared" si="14"/>
        <v>14</v>
      </c>
      <c r="O167">
        <f t="shared" si="15"/>
        <v>11</v>
      </c>
      <c r="Q167">
        <f t="shared" si="16"/>
        <v>14</v>
      </c>
      <c r="R167">
        <f t="shared" si="17"/>
        <v>11</v>
      </c>
    </row>
    <row r="168" spans="1:18" x14ac:dyDescent="0.3">
      <c r="A168">
        <v>65</v>
      </c>
      <c r="C168" t="s">
        <v>212</v>
      </c>
      <c r="E168" t="s">
        <v>564</v>
      </c>
      <c r="F168" s="1">
        <v>0.95833333333333337</v>
      </c>
      <c r="G168" t="s">
        <v>554</v>
      </c>
      <c r="H168" t="s">
        <v>285</v>
      </c>
      <c r="K168" t="str">
        <f t="shared" si="12"/>
        <v>16</v>
      </c>
      <c r="L168" t="str">
        <f t="shared" si="13"/>
        <v>13</v>
      </c>
      <c r="N168">
        <f t="shared" si="14"/>
        <v>16</v>
      </c>
      <c r="O168">
        <f t="shared" si="15"/>
        <v>13</v>
      </c>
      <c r="Q168">
        <f t="shared" si="16"/>
        <v>16</v>
      </c>
      <c r="R168">
        <f t="shared" si="17"/>
        <v>13</v>
      </c>
    </row>
    <row r="170" spans="1:18" x14ac:dyDescent="0.3">
      <c r="A170" t="s">
        <v>354</v>
      </c>
    </row>
    <row r="172" spans="1:18" x14ac:dyDescent="0.3">
      <c r="A172" t="s">
        <v>1</v>
      </c>
      <c r="B172" t="s">
        <v>2</v>
      </c>
      <c r="D172" t="s">
        <v>3</v>
      </c>
      <c r="F172" t="s">
        <v>4</v>
      </c>
      <c r="G172" t="s">
        <v>5</v>
      </c>
      <c r="H172" t="s">
        <v>6</v>
      </c>
      <c r="I172" t="s">
        <v>7</v>
      </c>
    </row>
    <row r="173" spans="1:18" x14ac:dyDescent="0.3">
      <c r="A173">
        <v>66</v>
      </c>
      <c r="C173" t="s">
        <v>233</v>
      </c>
      <c r="E173" t="s">
        <v>201</v>
      </c>
      <c r="F173" s="1">
        <v>0.8125</v>
      </c>
      <c r="G173" s="2">
        <v>44453</v>
      </c>
      <c r="H173" t="s">
        <v>285</v>
      </c>
      <c r="K173" t="str">
        <f t="shared" si="12"/>
        <v>9</v>
      </c>
      <c r="L173" t="str">
        <f t="shared" si="13"/>
        <v>14</v>
      </c>
      <c r="N173">
        <f t="shared" si="14"/>
        <v>9</v>
      </c>
      <c r="O173">
        <f t="shared" si="15"/>
        <v>14</v>
      </c>
      <c r="Q173">
        <f t="shared" si="16"/>
        <v>14</v>
      </c>
      <c r="R173">
        <f t="shared" si="17"/>
        <v>9</v>
      </c>
    </row>
    <row r="174" spans="1:18" x14ac:dyDescent="0.3">
      <c r="A174">
        <v>67</v>
      </c>
      <c r="C174" t="s">
        <v>123</v>
      </c>
      <c r="E174" t="s">
        <v>509</v>
      </c>
      <c r="F174" s="1">
        <v>0.83333333333333337</v>
      </c>
      <c r="G174" s="2">
        <v>44484</v>
      </c>
      <c r="H174" t="s">
        <v>10</v>
      </c>
      <c r="K174" t="str">
        <f t="shared" si="12"/>
        <v>10</v>
      </c>
      <c r="L174" t="str">
        <f t="shared" si="13"/>
        <v>15</v>
      </c>
      <c r="N174">
        <f t="shared" si="14"/>
        <v>10</v>
      </c>
      <c r="O174">
        <f t="shared" si="15"/>
        <v>15</v>
      </c>
      <c r="Q174">
        <f t="shared" si="16"/>
        <v>15</v>
      </c>
      <c r="R174">
        <f t="shared" si="17"/>
        <v>10</v>
      </c>
    </row>
    <row r="175" spans="1:18" x14ac:dyDescent="0.3">
      <c r="A175">
        <v>68</v>
      </c>
      <c r="C175" t="s">
        <v>184</v>
      </c>
      <c r="E175" t="s">
        <v>610</v>
      </c>
      <c r="F175" s="1">
        <v>0.91666666666666663</v>
      </c>
      <c r="G175" s="2">
        <v>44445</v>
      </c>
      <c r="H175" t="s">
        <v>10</v>
      </c>
      <c r="K175" t="str">
        <f t="shared" si="12"/>
        <v>9</v>
      </c>
      <c r="L175" t="str">
        <f t="shared" si="13"/>
        <v>6</v>
      </c>
      <c r="N175">
        <f t="shared" si="14"/>
        <v>9</v>
      </c>
      <c r="O175">
        <f t="shared" si="15"/>
        <v>6</v>
      </c>
      <c r="Q175">
        <f t="shared" si="16"/>
        <v>9</v>
      </c>
      <c r="R175">
        <f t="shared" si="17"/>
        <v>6</v>
      </c>
    </row>
    <row r="177" spans="1:18" x14ac:dyDescent="0.3">
      <c r="A177" t="s">
        <v>357</v>
      </c>
    </row>
    <row r="179" spans="1:18" x14ac:dyDescent="0.3">
      <c r="A179" t="s">
        <v>1</v>
      </c>
      <c r="B179" t="s">
        <v>2</v>
      </c>
      <c r="D179" t="s">
        <v>3</v>
      </c>
      <c r="F179" t="s">
        <v>4</v>
      </c>
      <c r="G179" t="s">
        <v>5</v>
      </c>
      <c r="H179" t="s">
        <v>6</v>
      </c>
      <c r="I179" t="s">
        <v>7</v>
      </c>
    </row>
    <row r="180" spans="1:18" x14ac:dyDescent="0.3">
      <c r="A180">
        <v>69</v>
      </c>
      <c r="C180" t="s">
        <v>78</v>
      </c>
      <c r="E180" t="s">
        <v>233</v>
      </c>
      <c r="F180" s="1">
        <v>0.8125</v>
      </c>
      <c r="G180" s="2">
        <v>44386</v>
      </c>
      <c r="H180" t="s">
        <v>285</v>
      </c>
      <c r="K180" t="str">
        <f t="shared" si="12"/>
        <v>7</v>
      </c>
      <c r="L180" t="str">
        <f t="shared" si="13"/>
        <v>9</v>
      </c>
      <c r="N180">
        <f t="shared" si="14"/>
        <v>7</v>
      </c>
      <c r="O180">
        <f t="shared" si="15"/>
        <v>9</v>
      </c>
      <c r="Q180">
        <f t="shared" si="16"/>
        <v>9</v>
      </c>
      <c r="R180">
        <f t="shared" si="17"/>
        <v>7</v>
      </c>
    </row>
    <row r="181" spans="1:18" x14ac:dyDescent="0.3">
      <c r="A181">
        <v>70</v>
      </c>
      <c r="C181" t="s">
        <v>47</v>
      </c>
      <c r="E181" t="s">
        <v>577</v>
      </c>
      <c r="F181" s="1">
        <v>0.8125</v>
      </c>
      <c r="G181" t="s">
        <v>213</v>
      </c>
      <c r="H181" t="s">
        <v>285</v>
      </c>
      <c r="K181" t="str">
        <f t="shared" si="12"/>
        <v>13</v>
      </c>
      <c r="L181" t="str">
        <f t="shared" si="13"/>
        <v>16</v>
      </c>
      <c r="N181">
        <f t="shared" si="14"/>
        <v>13</v>
      </c>
      <c r="O181">
        <f t="shared" si="15"/>
        <v>16</v>
      </c>
      <c r="Q181">
        <f t="shared" si="16"/>
        <v>16</v>
      </c>
      <c r="R181">
        <f t="shared" si="17"/>
        <v>13</v>
      </c>
    </row>
    <row r="182" spans="1:18" x14ac:dyDescent="0.3">
      <c r="A182">
        <v>71</v>
      </c>
      <c r="C182" t="s">
        <v>96</v>
      </c>
      <c r="E182" t="s">
        <v>498</v>
      </c>
      <c r="F182" s="1">
        <v>0.875</v>
      </c>
      <c r="G182" s="2">
        <v>44541</v>
      </c>
      <c r="H182" t="s">
        <v>10</v>
      </c>
      <c r="K182" t="str">
        <f t="shared" si="12"/>
        <v>12</v>
      </c>
      <c r="L182" t="str">
        <f t="shared" si="13"/>
        <v>11</v>
      </c>
      <c r="N182">
        <f t="shared" si="14"/>
        <v>12</v>
      </c>
      <c r="O182">
        <f t="shared" si="15"/>
        <v>11</v>
      </c>
      <c r="Q182">
        <f t="shared" si="16"/>
        <v>12</v>
      </c>
      <c r="R182">
        <f t="shared" si="17"/>
        <v>11</v>
      </c>
    </row>
    <row r="183" spans="1:18" x14ac:dyDescent="0.3">
      <c r="A183">
        <v>72</v>
      </c>
      <c r="C183" t="s">
        <v>172</v>
      </c>
      <c r="E183" t="s">
        <v>580</v>
      </c>
      <c r="F183" s="1">
        <v>0.9375</v>
      </c>
      <c r="G183" t="s">
        <v>910</v>
      </c>
      <c r="H183" t="s">
        <v>285</v>
      </c>
      <c r="K183" t="str">
        <f t="shared" si="12"/>
        <v>17</v>
      </c>
      <c r="L183" t="str">
        <f t="shared" si="13"/>
        <v>16</v>
      </c>
      <c r="N183">
        <f t="shared" si="14"/>
        <v>17</v>
      </c>
      <c r="O183">
        <f t="shared" si="15"/>
        <v>16</v>
      </c>
      <c r="Q183">
        <f t="shared" si="16"/>
        <v>17</v>
      </c>
      <c r="R183">
        <f t="shared" si="17"/>
        <v>16</v>
      </c>
    </row>
    <row r="186" spans="1:18" ht="18" x14ac:dyDescent="0.35">
      <c r="A186" s="5" t="s">
        <v>681</v>
      </c>
    </row>
    <row r="188" spans="1:18" x14ac:dyDescent="0.3">
      <c r="A188" t="s">
        <v>687</v>
      </c>
    </row>
    <row r="190" spans="1:18" x14ac:dyDescent="0.3">
      <c r="A190" t="s">
        <v>1</v>
      </c>
      <c r="B190" t="s">
        <v>2</v>
      </c>
      <c r="D190" t="s">
        <v>3</v>
      </c>
      <c r="F190" t="s">
        <v>4</v>
      </c>
      <c r="G190" t="s">
        <v>5</v>
      </c>
      <c r="H190" t="s">
        <v>6</v>
      </c>
      <c r="I190" t="s">
        <v>7</v>
      </c>
    </row>
    <row r="191" spans="1:18" x14ac:dyDescent="0.3">
      <c r="C191" t="s">
        <v>252</v>
      </c>
      <c r="E191" t="s">
        <v>214</v>
      </c>
      <c r="F191" s="1">
        <v>0.8125</v>
      </c>
      <c r="G191" t="s">
        <v>268</v>
      </c>
      <c r="H191" t="s">
        <v>285</v>
      </c>
      <c r="K191" t="str">
        <f t="shared" si="12"/>
        <v>13</v>
      </c>
      <c r="L191" t="str">
        <f t="shared" si="13"/>
        <v>14</v>
      </c>
      <c r="N191">
        <f t="shared" si="14"/>
        <v>13</v>
      </c>
      <c r="O191">
        <f t="shared" si="15"/>
        <v>14</v>
      </c>
      <c r="Q191">
        <f t="shared" si="16"/>
        <v>14</v>
      </c>
      <c r="R191">
        <f t="shared" si="17"/>
        <v>13</v>
      </c>
    </row>
    <row r="193" spans="1:18" x14ac:dyDescent="0.3">
      <c r="A193" t="s">
        <v>688</v>
      </c>
    </row>
    <row r="195" spans="1:18" x14ac:dyDescent="0.3">
      <c r="A195" t="s">
        <v>1</v>
      </c>
      <c r="B195" t="s">
        <v>2</v>
      </c>
      <c r="D195" t="s">
        <v>3</v>
      </c>
      <c r="F195" t="s">
        <v>4</v>
      </c>
      <c r="G195" t="s">
        <v>5</v>
      </c>
      <c r="H195" t="s">
        <v>6</v>
      </c>
      <c r="I195" t="s">
        <v>7</v>
      </c>
    </row>
    <row r="196" spans="1:18" x14ac:dyDescent="0.3">
      <c r="C196" t="s">
        <v>116</v>
      </c>
      <c r="E196" t="s">
        <v>331</v>
      </c>
      <c r="F196" s="1">
        <v>0.79166666666666663</v>
      </c>
      <c r="G196" s="2">
        <v>44354</v>
      </c>
      <c r="H196" t="s">
        <v>285</v>
      </c>
      <c r="K196" t="str">
        <f t="shared" si="12"/>
        <v>6</v>
      </c>
      <c r="L196" t="str">
        <f t="shared" si="13"/>
        <v>7</v>
      </c>
      <c r="N196">
        <f t="shared" si="14"/>
        <v>6</v>
      </c>
      <c r="O196">
        <f t="shared" si="15"/>
        <v>7</v>
      </c>
      <c r="Q196">
        <f t="shared" si="16"/>
        <v>7</v>
      </c>
      <c r="R196">
        <f t="shared" si="17"/>
        <v>6</v>
      </c>
    </row>
    <row r="197" spans="1:18" x14ac:dyDescent="0.3">
      <c r="C197" t="s">
        <v>478</v>
      </c>
      <c r="E197" t="s">
        <v>100</v>
      </c>
      <c r="F197" s="1">
        <v>0.8125</v>
      </c>
      <c r="G197" t="s">
        <v>196</v>
      </c>
      <c r="H197" t="s">
        <v>285</v>
      </c>
      <c r="K197" t="str">
        <f t="shared" ref="K197:K209" si="18">RIGHT(C197,LEN(C197)-SEARCH(" ", C197))</f>
        <v>14</v>
      </c>
      <c r="L197" t="str">
        <f t="shared" ref="L197:L209" si="19">RIGHT(E197,LEN(E197)-SEARCH(" ", E197))</f>
        <v>10</v>
      </c>
      <c r="N197">
        <f t="shared" ref="N197:N209" si="20">_xlfn.NUMBERVALUE(K197)</f>
        <v>14</v>
      </c>
      <c r="O197">
        <f t="shared" ref="O197:O209" si="21">_xlfn.NUMBERVALUE(L197)</f>
        <v>10</v>
      </c>
      <c r="Q197">
        <f t="shared" ref="Q197:Q209" si="22">MAX(N197:O197)</f>
        <v>14</v>
      </c>
      <c r="R197">
        <f t="shared" ref="R197:R209" si="23">MIN(N197:O197)</f>
        <v>10</v>
      </c>
    </row>
    <row r="198" spans="1:18" x14ac:dyDescent="0.3">
      <c r="C198" t="s">
        <v>513</v>
      </c>
      <c r="E198" t="s">
        <v>191</v>
      </c>
      <c r="F198" s="1">
        <v>0.875</v>
      </c>
      <c r="G198" t="s">
        <v>327</v>
      </c>
      <c r="H198" t="s">
        <v>285</v>
      </c>
      <c r="K198" t="str">
        <f t="shared" si="18"/>
        <v>19</v>
      </c>
      <c r="L198" t="str">
        <f t="shared" si="19"/>
        <v>11</v>
      </c>
      <c r="N198">
        <f t="shared" si="20"/>
        <v>19</v>
      </c>
      <c r="O198">
        <f t="shared" si="21"/>
        <v>11</v>
      </c>
      <c r="Q198">
        <f t="shared" si="22"/>
        <v>19</v>
      </c>
      <c r="R198">
        <f t="shared" si="23"/>
        <v>11</v>
      </c>
    </row>
    <row r="200" spans="1:18" x14ac:dyDescent="0.3">
      <c r="A200" t="s">
        <v>689</v>
      </c>
    </row>
    <row r="202" spans="1:18" x14ac:dyDescent="0.3">
      <c r="A202" t="s">
        <v>1</v>
      </c>
      <c r="B202" t="s">
        <v>2</v>
      </c>
      <c r="D202" t="s">
        <v>3</v>
      </c>
      <c r="F202" t="s">
        <v>4</v>
      </c>
      <c r="G202" t="s">
        <v>5</v>
      </c>
      <c r="H202" t="s">
        <v>6</v>
      </c>
      <c r="I202" t="s">
        <v>7</v>
      </c>
    </row>
    <row r="203" spans="1:18" x14ac:dyDescent="0.3">
      <c r="C203" t="s">
        <v>291</v>
      </c>
      <c r="E203" t="s">
        <v>30</v>
      </c>
      <c r="F203" s="1">
        <v>0.79166666666666663</v>
      </c>
      <c r="G203" t="s">
        <v>529</v>
      </c>
      <c r="H203" t="s">
        <v>10</v>
      </c>
      <c r="K203" t="str">
        <f t="shared" si="18"/>
        <v>17</v>
      </c>
      <c r="L203" t="str">
        <f t="shared" si="19"/>
        <v>13</v>
      </c>
      <c r="N203">
        <f t="shared" si="20"/>
        <v>17</v>
      </c>
      <c r="O203">
        <f t="shared" si="21"/>
        <v>13</v>
      </c>
      <c r="Q203">
        <f t="shared" si="22"/>
        <v>17</v>
      </c>
      <c r="R203">
        <f t="shared" si="23"/>
        <v>13</v>
      </c>
    </row>
    <row r="204" spans="1:18" x14ac:dyDescent="0.3">
      <c r="C204" t="s">
        <v>507</v>
      </c>
      <c r="E204" t="s">
        <v>690</v>
      </c>
      <c r="F204" s="1">
        <v>0.8125</v>
      </c>
      <c r="G204" t="s">
        <v>691</v>
      </c>
      <c r="H204" t="s">
        <v>285</v>
      </c>
      <c r="K204" t="str">
        <f t="shared" si="18"/>
        <v>15</v>
      </c>
      <c r="L204" t="str">
        <f t="shared" si="19"/>
        <v>3</v>
      </c>
      <c r="N204">
        <f t="shared" si="20"/>
        <v>15</v>
      </c>
      <c r="O204">
        <f t="shared" si="21"/>
        <v>3</v>
      </c>
      <c r="Q204">
        <f t="shared" si="22"/>
        <v>15</v>
      </c>
      <c r="R204">
        <f t="shared" si="23"/>
        <v>3</v>
      </c>
    </row>
    <row r="206" spans="1:18" x14ac:dyDescent="0.3">
      <c r="A206" t="s">
        <v>692</v>
      </c>
    </row>
    <row r="208" spans="1:18" x14ac:dyDescent="0.3">
      <c r="A208" t="s">
        <v>1</v>
      </c>
      <c r="B208" t="s">
        <v>2</v>
      </c>
      <c r="D208" t="s">
        <v>3</v>
      </c>
      <c r="F208" t="s">
        <v>4</v>
      </c>
      <c r="G208" t="s">
        <v>5</v>
      </c>
      <c r="H208" t="s">
        <v>6</v>
      </c>
      <c r="I208" t="s">
        <v>7</v>
      </c>
    </row>
    <row r="209" spans="3:18" x14ac:dyDescent="0.3">
      <c r="C209" t="s">
        <v>610</v>
      </c>
      <c r="E209" t="s">
        <v>233</v>
      </c>
      <c r="F209" s="1">
        <v>0.8125</v>
      </c>
      <c r="G209" s="2">
        <v>44356</v>
      </c>
      <c r="H209" t="s">
        <v>285</v>
      </c>
      <c r="K209" t="str">
        <f t="shared" si="18"/>
        <v>6</v>
      </c>
      <c r="L209" t="str">
        <f t="shared" si="19"/>
        <v>9</v>
      </c>
      <c r="N209">
        <f t="shared" si="20"/>
        <v>6</v>
      </c>
      <c r="O209">
        <f t="shared" si="21"/>
        <v>9</v>
      </c>
      <c r="Q209">
        <f t="shared" si="22"/>
        <v>9</v>
      </c>
      <c r="R209">
        <f t="shared" si="23"/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254DA-F018-4DEF-AEC3-3D372E1F2A15}">
  <dimension ref="A1:R237"/>
  <sheetViews>
    <sheetView topLeftCell="A214" workbookViewId="0">
      <selection activeCell="Q237" sqref="Q237:R237"/>
    </sheetView>
  </sheetViews>
  <sheetFormatPr defaultRowHeight="14.4" x14ac:dyDescent="0.3"/>
  <cols>
    <col min="1" max="1" width="11.109375" bestFit="1" customWidth="1"/>
    <col min="2" max="2" width="6.21875" bestFit="1" customWidth="1"/>
    <col min="3" max="3" width="14.33203125" bestFit="1" customWidth="1"/>
    <col min="4" max="4" width="6.21875" bestFit="1" customWidth="1"/>
    <col min="5" max="5" width="14.33203125" bestFit="1" customWidth="1"/>
    <col min="6" max="6" width="8.6640625" bestFit="1" customWidth="1"/>
    <col min="7" max="7" width="9.33203125" bestFit="1" customWidth="1"/>
    <col min="8" max="8" width="26.109375" bestFit="1" customWidth="1"/>
    <col min="9" max="9" width="3.21875" bestFit="1" customWidth="1"/>
  </cols>
  <sheetData>
    <row r="1" spans="1:18" x14ac:dyDescent="0.3">
      <c r="A1" t="s">
        <v>611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2</v>
      </c>
      <c r="C4" t="s">
        <v>589</v>
      </c>
      <c r="E4" t="s">
        <v>30</v>
      </c>
      <c r="F4" s="1">
        <v>0.79166666666666663</v>
      </c>
      <c r="G4" s="2">
        <v>44390</v>
      </c>
      <c r="H4" t="s">
        <v>285</v>
      </c>
      <c r="K4" t="str">
        <f>RIGHT(C4,LEN(C4)-SEARCH(" ", C4))</f>
        <v>7</v>
      </c>
      <c r="L4" t="str">
        <f>RIGHT(E4,LEN(E4)-SEARCH(" ", E4))</f>
        <v>13</v>
      </c>
      <c r="N4">
        <f>_xlfn.NUMBERVALUE(K4)</f>
        <v>7</v>
      </c>
      <c r="O4">
        <f>_xlfn.NUMBERVALUE(L4)</f>
        <v>13</v>
      </c>
      <c r="Q4">
        <f>MAX(N4:O4)</f>
        <v>13</v>
      </c>
      <c r="R4">
        <f>MIN(N4:O4)</f>
        <v>7</v>
      </c>
    </row>
    <row r="5" spans="1:18" x14ac:dyDescent="0.3">
      <c r="A5">
        <v>1</v>
      </c>
      <c r="C5" t="s">
        <v>612</v>
      </c>
      <c r="E5" t="s">
        <v>25</v>
      </c>
      <c r="F5" s="1">
        <v>0.79861111111111116</v>
      </c>
      <c r="G5" s="2">
        <v>44475</v>
      </c>
      <c r="H5" t="s">
        <v>285</v>
      </c>
      <c r="K5" t="str">
        <f t="shared" ref="K5:K67" si="0">RIGHT(C5,LEN(C5)-SEARCH(" ", C5))</f>
        <v>10</v>
      </c>
      <c r="L5" t="str">
        <f t="shared" ref="L5:L67" si="1">RIGHT(E5,LEN(E5)-SEARCH(" ", E5))</f>
        <v>6</v>
      </c>
      <c r="N5">
        <f t="shared" ref="N5:N67" si="2">_xlfn.NUMBERVALUE(K5)</f>
        <v>10</v>
      </c>
      <c r="O5">
        <f t="shared" ref="O5:O67" si="3">_xlfn.NUMBERVALUE(L5)</f>
        <v>6</v>
      </c>
      <c r="Q5">
        <f t="shared" ref="Q5:Q67" si="4">MAX(N5:O5)</f>
        <v>10</v>
      </c>
      <c r="R5">
        <f t="shared" ref="R5:R67" si="5">MIN(N5:O5)</f>
        <v>6</v>
      </c>
    </row>
    <row r="6" spans="1:18" x14ac:dyDescent="0.3">
      <c r="A6">
        <v>3</v>
      </c>
      <c r="C6" t="s">
        <v>45</v>
      </c>
      <c r="E6" t="s">
        <v>549</v>
      </c>
      <c r="F6" s="1">
        <v>0.86388888888888893</v>
      </c>
      <c r="G6" t="s">
        <v>151</v>
      </c>
      <c r="H6" t="s">
        <v>285</v>
      </c>
      <c r="K6" t="str">
        <f t="shared" si="0"/>
        <v>11</v>
      </c>
      <c r="L6" t="str">
        <f t="shared" si="1"/>
        <v>10</v>
      </c>
      <c r="N6">
        <f t="shared" si="2"/>
        <v>11</v>
      </c>
      <c r="O6">
        <f t="shared" si="3"/>
        <v>10</v>
      </c>
      <c r="Q6">
        <f t="shared" si="4"/>
        <v>11</v>
      </c>
      <c r="R6">
        <f t="shared" si="5"/>
        <v>10</v>
      </c>
    </row>
    <row r="7" spans="1:18" x14ac:dyDescent="0.3">
      <c r="A7">
        <v>4</v>
      </c>
      <c r="C7" t="s">
        <v>583</v>
      </c>
      <c r="E7" t="s">
        <v>100</v>
      </c>
      <c r="F7" s="1">
        <v>0.88402777777777775</v>
      </c>
      <c r="G7" t="s">
        <v>151</v>
      </c>
      <c r="H7" t="s">
        <v>285</v>
      </c>
      <c r="K7" t="str">
        <f t="shared" si="0"/>
        <v>11</v>
      </c>
      <c r="L7" t="str">
        <f t="shared" si="1"/>
        <v>10</v>
      </c>
      <c r="N7">
        <f t="shared" si="2"/>
        <v>11</v>
      </c>
      <c r="O7">
        <f t="shared" si="3"/>
        <v>10</v>
      </c>
      <c r="Q7">
        <f t="shared" si="4"/>
        <v>11</v>
      </c>
      <c r="R7">
        <f t="shared" si="5"/>
        <v>10</v>
      </c>
    </row>
    <row r="8" spans="1:18" x14ac:dyDescent="0.3">
      <c r="A8">
        <v>5</v>
      </c>
      <c r="C8" t="s">
        <v>113</v>
      </c>
      <c r="E8" t="s">
        <v>194</v>
      </c>
      <c r="F8" s="1">
        <v>0.90833333333333333</v>
      </c>
      <c r="G8" s="2">
        <v>44449</v>
      </c>
      <c r="H8" t="s">
        <v>285</v>
      </c>
      <c r="K8" t="str">
        <f t="shared" si="0"/>
        <v>9</v>
      </c>
      <c r="L8" t="str">
        <f t="shared" si="1"/>
        <v>10</v>
      </c>
      <c r="N8">
        <f t="shared" si="2"/>
        <v>9</v>
      </c>
      <c r="O8">
        <f t="shared" si="3"/>
        <v>10</v>
      </c>
      <c r="Q8">
        <f t="shared" si="4"/>
        <v>10</v>
      </c>
      <c r="R8">
        <f t="shared" si="5"/>
        <v>9</v>
      </c>
    </row>
    <row r="10" spans="1:18" x14ac:dyDescent="0.3">
      <c r="A10" t="s">
        <v>613</v>
      </c>
    </row>
    <row r="12" spans="1:18" x14ac:dyDescent="0.3">
      <c r="A12" t="s">
        <v>1</v>
      </c>
      <c r="B12" t="s">
        <v>2</v>
      </c>
      <c r="D12" t="s">
        <v>3</v>
      </c>
      <c r="F12" t="s">
        <v>4</v>
      </c>
      <c r="G12" t="s">
        <v>5</v>
      </c>
      <c r="H12" t="s">
        <v>6</v>
      </c>
      <c r="I12" t="s">
        <v>7</v>
      </c>
    </row>
    <row r="13" spans="1:18" x14ac:dyDescent="0.3">
      <c r="A13">
        <v>6</v>
      </c>
      <c r="C13" t="s">
        <v>109</v>
      </c>
      <c r="E13" t="s">
        <v>583</v>
      </c>
      <c r="F13" s="1">
        <v>0.875</v>
      </c>
      <c r="G13" t="s">
        <v>49</v>
      </c>
      <c r="H13" t="s">
        <v>10</v>
      </c>
      <c r="K13" t="str">
        <f t="shared" si="0"/>
        <v>13</v>
      </c>
      <c r="L13" t="str">
        <f t="shared" si="1"/>
        <v>11</v>
      </c>
      <c r="N13">
        <f t="shared" si="2"/>
        <v>13</v>
      </c>
      <c r="O13">
        <f t="shared" si="3"/>
        <v>11</v>
      </c>
      <c r="Q13">
        <f t="shared" si="4"/>
        <v>13</v>
      </c>
      <c r="R13">
        <f t="shared" si="5"/>
        <v>11</v>
      </c>
    </row>
    <row r="15" spans="1:18" x14ac:dyDescent="0.3">
      <c r="A15" t="s">
        <v>614</v>
      </c>
    </row>
    <row r="17" spans="1:18" x14ac:dyDescent="0.3">
      <c r="A17" t="s">
        <v>1</v>
      </c>
      <c r="B17" t="s">
        <v>2</v>
      </c>
      <c r="D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18" x14ac:dyDescent="0.3">
      <c r="A18">
        <v>7</v>
      </c>
      <c r="C18" t="s">
        <v>577</v>
      </c>
      <c r="E18" t="s">
        <v>615</v>
      </c>
      <c r="F18" s="1">
        <v>0.95833333333333337</v>
      </c>
      <c r="G18" t="s">
        <v>315</v>
      </c>
      <c r="H18" t="s">
        <v>10</v>
      </c>
      <c r="K18" t="str">
        <f t="shared" si="0"/>
        <v>16</v>
      </c>
      <c r="L18" t="str">
        <f t="shared" si="1"/>
        <v>8</v>
      </c>
      <c r="N18">
        <f t="shared" si="2"/>
        <v>16</v>
      </c>
      <c r="O18">
        <f t="shared" si="3"/>
        <v>8</v>
      </c>
      <c r="Q18">
        <f t="shared" si="4"/>
        <v>16</v>
      </c>
      <c r="R18">
        <f t="shared" si="5"/>
        <v>8</v>
      </c>
    </row>
    <row r="20" spans="1:18" x14ac:dyDescent="0.3">
      <c r="A20" t="s">
        <v>616</v>
      </c>
    </row>
    <row r="22" spans="1:18" x14ac:dyDescent="0.3">
      <c r="A22" t="s">
        <v>1</v>
      </c>
      <c r="B22" t="s">
        <v>2</v>
      </c>
      <c r="D22" t="s">
        <v>3</v>
      </c>
      <c r="F22" t="s">
        <v>4</v>
      </c>
      <c r="G22" t="s">
        <v>5</v>
      </c>
      <c r="H22" t="s">
        <v>6</v>
      </c>
      <c r="I22" t="s">
        <v>7</v>
      </c>
    </row>
    <row r="23" spans="1:18" x14ac:dyDescent="0.3">
      <c r="A23">
        <v>9</v>
      </c>
      <c r="C23" t="s">
        <v>113</v>
      </c>
      <c r="E23" t="s">
        <v>25</v>
      </c>
      <c r="F23" s="1">
        <v>0.81666666666666676</v>
      </c>
      <c r="G23" s="2">
        <v>44445</v>
      </c>
      <c r="H23" t="s">
        <v>10</v>
      </c>
      <c r="K23" t="str">
        <f t="shared" si="0"/>
        <v>9</v>
      </c>
      <c r="L23" t="str">
        <f t="shared" si="1"/>
        <v>6</v>
      </c>
      <c r="N23">
        <f t="shared" si="2"/>
        <v>9</v>
      </c>
      <c r="O23">
        <f t="shared" si="3"/>
        <v>6</v>
      </c>
      <c r="Q23">
        <f t="shared" si="4"/>
        <v>9</v>
      </c>
      <c r="R23">
        <f t="shared" si="5"/>
        <v>6</v>
      </c>
    </row>
    <row r="24" spans="1:18" x14ac:dyDescent="0.3">
      <c r="A24">
        <v>10</v>
      </c>
      <c r="C24" t="s">
        <v>96</v>
      </c>
      <c r="E24" t="s">
        <v>233</v>
      </c>
      <c r="F24" s="1">
        <v>0.81944444444444453</v>
      </c>
      <c r="G24" s="2">
        <v>44539</v>
      </c>
      <c r="H24" t="s">
        <v>10</v>
      </c>
      <c r="K24" t="str">
        <f t="shared" si="0"/>
        <v>12</v>
      </c>
      <c r="L24" t="str">
        <f t="shared" si="1"/>
        <v>9</v>
      </c>
      <c r="N24">
        <f t="shared" si="2"/>
        <v>12</v>
      </c>
      <c r="O24">
        <f t="shared" si="3"/>
        <v>9</v>
      </c>
      <c r="Q24">
        <f t="shared" si="4"/>
        <v>12</v>
      </c>
      <c r="R24">
        <f t="shared" si="5"/>
        <v>9</v>
      </c>
    </row>
    <row r="25" spans="1:18" x14ac:dyDescent="0.3">
      <c r="A25">
        <v>8</v>
      </c>
      <c r="C25" t="s">
        <v>589</v>
      </c>
      <c r="E25" t="s">
        <v>612</v>
      </c>
      <c r="F25" s="1">
        <v>0.82152777777777775</v>
      </c>
      <c r="G25" s="2">
        <v>44387</v>
      </c>
      <c r="H25" t="s">
        <v>10</v>
      </c>
      <c r="K25" t="str">
        <f t="shared" si="0"/>
        <v>7</v>
      </c>
      <c r="L25" t="str">
        <f t="shared" si="1"/>
        <v>10</v>
      </c>
      <c r="N25">
        <f t="shared" si="2"/>
        <v>7</v>
      </c>
      <c r="O25">
        <f t="shared" si="3"/>
        <v>10</v>
      </c>
      <c r="Q25">
        <f t="shared" si="4"/>
        <v>10</v>
      </c>
      <c r="R25">
        <f t="shared" si="5"/>
        <v>7</v>
      </c>
    </row>
    <row r="26" spans="1:18" x14ac:dyDescent="0.3">
      <c r="A26">
        <v>11</v>
      </c>
      <c r="C26" t="s">
        <v>9</v>
      </c>
      <c r="E26" t="s">
        <v>36</v>
      </c>
      <c r="F26" s="1">
        <v>0.90347222222222223</v>
      </c>
      <c r="G26" s="2">
        <v>44415</v>
      </c>
      <c r="H26" t="s">
        <v>10</v>
      </c>
      <c r="K26" t="str">
        <f t="shared" si="0"/>
        <v>8</v>
      </c>
      <c r="L26" t="str">
        <f t="shared" si="1"/>
        <v>7</v>
      </c>
      <c r="N26">
        <f t="shared" si="2"/>
        <v>8</v>
      </c>
      <c r="O26">
        <f t="shared" si="3"/>
        <v>7</v>
      </c>
      <c r="Q26">
        <f t="shared" si="4"/>
        <v>8</v>
      </c>
      <c r="R26">
        <f t="shared" si="5"/>
        <v>7</v>
      </c>
    </row>
    <row r="28" spans="1:18" x14ac:dyDescent="0.3">
      <c r="A28" t="s">
        <v>617</v>
      </c>
    </row>
    <row r="30" spans="1:18" x14ac:dyDescent="0.3">
      <c r="A30" t="s">
        <v>1</v>
      </c>
      <c r="B30" t="s">
        <v>2</v>
      </c>
      <c r="D30" t="s">
        <v>3</v>
      </c>
      <c r="F30" t="s">
        <v>4</v>
      </c>
      <c r="G30" t="s">
        <v>5</v>
      </c>
      <c r="H30" t="s">
        <v>6</v>
      </c>
      <c r="I30" t="s">
        <v>7</v>
      </c>
    </row>
    <row r="31" spans="1:18" x14ac:dyDescent="0.3">
      <c r="A31">
        <v>12</v>
      </c>
      <c r="C31" t="s">
        <v>618</v>
      </c>
      <c r="E31" t="s">
        <v>246</v>
      </c>
      <c r="F31" s="1">
        <v>0.81597222222222221</v>
      </c>
      <c r="G31" t="s">
        <v>905</v>
      </c>
      <c r="H31" t="s">
        <v>10</v>
      </c>
      <c r="K31" t="str">
        <f t="shared" si="0"/>
        <v>14</v>
      </c>
      <c r="L31" t="str">
        <f t="shared" si="1"/>
        <v>15</v>
      </c>
      <c r="N31">
        <f t="shared" si="2"/>
        <v>14</v>
      </c>
      <c r="O31">
        <f t="shared" si="3"/>
        <v>15</v>
      </c>
      <c r="Q31">
        <f t="shared" si="4"/>
        <v>15</v>
      </c>
      <c r="R31">
        <f t="shared" si="5"/>
        <v>14</v>
      </c>
    </row>
    <row r="33" spans="1:18" x14ac:dyDescent="0.3">
      <c r="A33" t="s">
        <v>619</v>
      </c>
    </row>
    <row r="35" spans="1:18" x14ac:dyDescent="0.3">
      <c r="A35" t="s">
        <v>1</v>
      </c>
      <c r="B35" t="s">
        <v>2</v>
      </c>
      <c r="D35" t="s">
        <v>3</v>
      </c>
      <c r="F35" t="s">
        <v>4</v>
      </c>
      <c r="G35" t="s">
        <v>5</v>
      </c>
      <c r="H35" t="s">
        <v>6</v>
      </c>
      <c r="I35" t="s">
        <v>7</v>
      </c>
    </row>
    <row r="36" spans="1:18" x14ac:dyDescent="0.3">
      <c r="A36">
        <v>14</v>
      </c>
      <c r="C36" t="s">
        <v>44</v>
      </c>
      <c r="E36" t="s">
        <v>103</v>
      </c>
      <c r="F36" s="1">
        <v>0.8125</v>
      </c>
      <c r="G36" t="s">
        <v>905</v>
      </c>
      <c r="H36" t="s">
        <v>10</v>
      </c>
      <c r="K36" t="str">
        <f t="shared" si="0"/>
        <v>14</v>
      </c>
      <c r="L36" t="str">
        <f t="shared" si="1"/>
        <v>15</v>
      </c>
      <c r="N36">
        <f t="shared" si="2"/>
        <v>14</v>
      </c>
      <c r="O36">
        <f t="shared" si="3"/>
        <v>15</v>
      </c>
      <c r="Q36">
        <f t="shared" si="4"/>
        <v>15</v>
      </c>
      <c r="R36">
        <f t="shared" si="5"/>
        <v>14</v>
      </c>
    </row>
    <row r="37" spans="1:18" x14ac:dyDescent="0.3">
      <c r="A37">
        <v>13</v>
      </c>
      <c r="C37" t="s">
        <v>45</v>
      </c>
      <c r="E37" t="s">
        <v>612</v>
      </c>
      <c r="F37" s="1">
        <v>0.81597222222222221</v>
      </c>
      <c r="G37" t="s">
        <v>151</v>
      </c>
      <c r="H37" t="s">
        <v>10</v>
      </c>
      <c r="K37" t="str">
        <f t="shared" si="0"/>
        <v>11</v>
      </c>
      <c r="L37" t="str">
        <f t="shared" si="1"/>
        <v>10</v>
      </c>
      <c r="N37">
        <f t="shared" si="2"/>
        <v>11</v>
      </c>
      <c r="O37">
        <f t="shared" si="3"/>
        <v>10</v>
      </c>
      <c r="Q37">
        <f t="shared" si="4"/>
        <v>11</v>
      </c>
      <c r="R37">
        <f t="shared" si="5"/>
        <v>10</v>
      </c>
    </row>
    <row r="38" spans="1:18" x14ac:dyDescent="0.3">
      <c r="A38">
        <v>15</v>
      </c>
      <c r="C38" t="s">
        <v>471</v>
      </c>
      <c r="E38" t="s">
        <v>500</v>
      </c>
      <c r="F38" s="1">
        <v>0.8666666666666667</v>
      </c>
      <c r="G38" s="2">
        <v>44417</v>
      </c>
      <c r="H38" t="s">
        <v>10</v>
      </c>
      <c r="K38" t="str">
        <f t="shared" si="0"/>
        <v>8</v>
      </c>
      <c r="L38" t="str">
        <f t="shared" si="1"/>
        <v>9</v>
      </c>
      <c r="N38">
        <f t="shared" si="2"/>
        <v>8</v>
      </c>
      <c r="O38">
        <f t="shared" si="3"/>
        <v>9</v>
      </c>
      <c r="Q38">
        <f t="shared" si="4"/>
        <v>9</v>
      </c>
      <c r="R38">
        <f t="shared" si="5"/>
        <v>8</v>
      </c>
    </row>
    <row r="39" spans="1:18" x14ac:dyDescent="0.3">
      <c r="A39">
        <v>16</v>
      </c>
      <c r="C39" t="s">
        <v>94</v>
      </c>
      <c r="E39" t="s">
        <v>100</v>
      </c>
      <c r="F39" s="1">
        <v>0.88402777777777775</v>
      </c>
      <c r="G39" s="2">
        <v>44510</v>
      </c>
      <c r="H39" t="s">
        <v>10</v>
      </c>
      <c r="K39" t="str">
        <f t="shared" si="0"/>
        <v>11</v>
      </c>
      <c r="L39" t="str">
        <f t="shared" si="1"/>
        <v>10</v>
      </c>
      <c r="N39">
        <f t="shared" si="2"/>
        <v>11</v>
      </c>
      <c r="O39">
        <f t="shared" si="3"/>
        <v>10</v>
      </c>
      <c r="Q39">
        <f t="shared" si="4"/>
        <v>11</v>
      </c>
      <c r="R39">
        <f t="shared" si="5"/>
        <v>10</v>
      </c>
    </row>
    <row r="40" spans="1:18" x14ac:dyDescent="0.3">
      <c r="A40">
        <v>17</v>
      </c>
      <c r="C40" t="s">
        <v>620</v>
      </c>
      <c r="E40" t="s">
        <v>179</v>
      </c>
      <c r="F40" s="1">
        <v>0.90347222222222223</v>
      </c>
      <c r="G40" t="s">
        <v>276</v>
      </c>
      <c r="H40" t="s">
        <v>10</v>
      </c>
      <c r="K40" t="str">
        <f t="shared" si="0"/>
        <v>19</v>
      </c>
      <c r="L40" t="str">
        <f t="shared" si="1"/>
        <v>14</v>
      </c>
      <c r="N40">
        <f t="shared" si="2"/>
        <v>19</v>
      </c>
      <c r="O40">
        <f t="shared" si="3"/>
        <v>14</v>
      </c>
      <c r="Q40">
        <f t="shared" si="4"/>
        <v>19</v>
      </c>
      <c r="R40">
        <f t="shared" si="5"/>
        <v>14</v>
      </c>
    </row>
    <row r="42" spans="1:18" x14ac:dyDescent="0.3">
      <c r="A42" t="s">
        <v>621</v>
      </c>
    </row>
    <row r="44" spans="1:18" x14ac:dyDescent="0.3">
      <c r="A44" t="s">
        <v>1</v>
      </c>
      <c r="B44" t="s">
        <v>2</v>
      </c>
      <c r="D44" t="s">
        <v>3</v>
      </c>
      <c r="F44" t="s">
        <v>4</v>
      </c>
      <c r="G44" t="s">
        <v>5</v>
      </c>
      <c r="H44" t="s">
        <v>6</v>
      </c>
      <c r="I44" t="s">
        <v>7</v>
      </c>
    </row>
    <row r="45" spans="1:18" x14ac:dyDescent="0.3">
      <c r="A45">
        <v>18</v>
      </c>
      <c r="C45" t="s">
        <v>94</v>
      </c>
      <c r="E45" t="s">
        <v>622</v>
      </c>
      <c r="F45" s="1">
        <v>0.81944444444444453</v>
      </c>
      <c r="G45" s="2">
        <v>44505</v>
      </c>
      <c r="H45" t="s">
        <v>10</v>
      </c>
      <c r="K45" t="str">
        <f t="shared" si="0"/>
        <v>11</v>
      </c>
      <c r="L45" t="str">
        <f t="shared" si="1"/>
        <v>5</v>
      </c>
      <c r="N45">
        <f t="shared" si="2"/>
        <v>11</v>
      </c>
      <c r="O45">
        <f t="shared" si="3"/>
        <v>5</v>
      </c>
      <c r="Q45">
        <f t="shared" si="4"/>
        <v>11</v>
      </c>
      <c r="R45">
        <f t="shared" si="5"/>
        <v>5</v>
      </c>
    </row>
    <row r="46" spans="1:18" x14ac:dyDescent="0.3">
      <c r="A46">
        <v>19</v>
      </c>
      <c r="C46" t="s">
        <v>242</v>
      </c>
      <c r="E46" t="s">
        <v>498</v>
      </c>
      <c r="F46" s="1">
        <v>0.8847222222222223</v>
      </c>
      <c r="G46" t="s">
        <v>90</v>
      </c>
      <c r="H46" t="s">
        <v>10</v>
      </c>
      <c r="K46" t="str">
        <f t="shared" si="0"/>
        <v>15</v>
      </c>
      <c r="L46" t="str">
        <f t="shared" si="1"/>
        <v>11</v>
      </c>
      <c r="N46">
        <f t="shared" si="2"/>
        <v>15</v>
      </c>
      <c r="O46">
        <f t="shared" si="3"/>
        <v>11</v>
      </c>
      <c r="Q46">
        <f t="shared" si="4"/>
        <v>15</v>
      </c>
      <c r="R46">
        <f t="shared" si="5"/>
        <v>11</v>
      </c>
    </row>
    <row r="48" spans="1:18" x14ac:dyDescent="0.3">
      <c r="A48" t="s">
        <v>623</v>
      </c>
    </row>
    <row r="50" spans="1:18" x14ac:dyDescent="0.3">
      <c r="A50" t="s">
        <v>1</v>
      </c>
      <c r="B50" t="s">
        <v>2</v>
      </c>
      <c r="D50" t="s">
        <v>3</v>
      </c>
      <c r="F50" t="s">
        <v>4</v>
      </c>
      <c r="G50" t="s">
        <v>5</v>
      </c>
      <c r="H50" t="s">
        <v>6</v>
      </c>
      <c r="I50" t="s">
        <v>7</v>
      </c>
    </row>
    <row r="51" spans="1:18" x14ac:dyDescent="0.3">
      <c r="A51">
        <v>20</v>
      </c>
      <c r="C51" t="s">
        <v>132</v>
      </c>
      <c r="E51" t="s">
        <v>84</v>
      </c>
      <c r="F51" s="1">
        <v>0.79583333333333339</v>
      </c>
      <c r="G51" s="2">
        <v>44512</v>
      </c>
      <c r="H51" t="s">
        <v>285</v>
      </c>
      <c r="K51" t="str">
        <f t="shared" si="0"/>
        <v>11</v>
      </c>
      <c r="L51" t="str">
        <f t="shared" si="1"/>
        <v>12</v>
      </c>
      <c r="N51">
        <f t="shared" si="2"/>
        <v>11</v>
      </c>
      <c r="O51">
        <f t="shared" si="3"/>
        <v>12</v>
      </c>
      <c r="Q51">
        <f t="shared" si="4"/>
        <v>12</v>
      </c>
      <c r="R51">
        <f t="shared" si="5"/>
        <v>11</v>
      </c>
    </row>
    <row r="52" spans="1:18" x14ac:dyDescent="0.3">
      <c r="A52">
        <v>21</v>
      </c>
      <c r="C52" t="s">
        <v>546</v>
      </c>
      <c r="E52" t="s">
        <v>21</v>
      </c>
      <c r="F52" s="1">
        <v>0.79722222222222217</v>
      </c>
      <c r="G52" s="2">
        <v>44324</v>
      </c>
      <c r="H52" t="s">
        <v>285</v>
      </c>
      <c r="K52" t="str">
        <f t="shared" si="0"/>
        <v>5</v>
      </c>
      <c r="L52" t="str">
        <f t="shared" si="1"/>
        <v>8</v>
      </c>
      <c r="N52">
        <f t="shared" si="2"/>
        <v>5</v>
      </c>
      <c r="O52">
        <f t="shared" si="3"/>
        <v>8</v>
      </c>
      <c r="Q52">
        <f t="shared" si="4"/>
        <v>8</v>
      </c>
      <c r="R52">
        <f t="shared" si="5"/>
        <v>5</v>
      </c>
    </row>
    <row r="53" spans="1:18" x14ac:dyDescent="0.3">
      <c r="A53">
        <v>22</v>
      </c>
      <c r="C53" t="s">
        <v>624</v>
      </c>
      <c r="E53" t="s">
        <v>124</v>
      </c>
      <c r="F53" s="1">
        <v>0.81944444444444453</v>
      </c>
      <c r="G53" t="s">
        <v>625</v>
      </c>
      <c r="H53" t="s">
        <v>285</v>
      </c>
      <c r="K53" t="str">
        <f t="shared" si="0"/>
        <v>16</v>
      </c>
      <c r="L53" t="str">
        <f t="shared" si="1"/>
        <v>7</v>
      </c>
      <c r="N53">
        <f t="shared" si="2"/>
        <v>16</v>
      </c>
      <c r="O53">
        <f t="shared" si="3"/>
        <v>7</v>
      </c>
      <c r="Q53">
        <f t="shared" si="4"/>
        <v>16</v>
      </c>
      <c r="R53">
        <f t="shared" si="5"/>
        <v>7</v>
      </c>
    </row>
    <row r="54" spans="1:18" x14ac:dyDescent="0.3">
      <c r="A54">
        <v>23</v>
      </c>
      <c r="C54" t="s">
        <v>568</v>
      </c>
      <c r="E54" t="s">
        <v>532</v>
      </c>
      <c r="F54" s="1">
        <v>0.86319444444444438</v>
      </c>
      <c r="G54" t="s">
        <v>904</v>
      </c>
      <c r="H54" t="s">
        <v>285</v>
      </c>
      <c r="K54" t="str">
        <f t="shared" si="0"/>
        <v>10</v>
      </c>
      <c r="L54" t="str">
        <f t="shared" si="1"/>
        <v>11</v>
      </c>
      <c r="N54">
        <f t="shared" si="2"/>
        <v>10</v>
      </c>
      <c r="O54">
        <f t="shared" si="3"/>
        <v>11</v>
      </c>
      <c r="Q54">
        <f t="shared" si="4"/>
        <v>11</v>
      </c>
      <c r="R54">
        <f t="shared" si="5"/>
        <v>10</v>
      </c>
    </row>
    <row r="55" spans="1:18" x14ac:dyDescent="0.3">
      <c r="A55">
        <v>24</v>
      </c>
      <c r="C55" t="s">
        <v>498</v>
      </c>
      <c r="E55" t="s">
        <v>11</v>
      </c>
      <c r="F55" s="1">
        <v>0.90347222222222223</v>
      </c>
      <c r="G55" t="s">
        <v>887</v>
      </c>
      <c r="H55" t="s">
        <v>10</v>
      </c>
      <c r="K55" t="str">
        <f t="shared" si="0"/>
        <v>11</v>
      </c>
      <c r="L55" t="str">
        <f t="shared" si="1"/>
        <v>12</v>
      </c>
      <c r="N55">
        <f t="shared" si="2"/>
        <v>11</v>
      </c>
      <c r="O55">
        <f t="shared" si="3"/>
        <v>12</v>
      </c>
      <c r="Q55">
        <f t="shared" si="4"/>
        <v>12</v>
      </c>
      <c r="R55">
        <f t="shared" si="5"/>
        <v>11</v>
      </c>
    </row>
    <row r="57" spans="1:18" x14ac:dyDescent="0.3">
      <c r="A57" t="s">
        <v>626</v>
      </c>
    </row>
    <row r="59" spans="1:18" x14ac:dyDescent="0.3">
      <c r="A59" t="s">
        <v>1</v>
      </c>
      <c r="B59" t="s">
        <v>2</v>
      </c>
      <c r="D59" t="s">
        <v>3</v>
      </c>
      <c r="F59" t="s">
        <v>4</v>
      </c>
      <c r="G59" t="s">
        <v>5</v>
      </c>
      <c r="H59" t="s">
        <v>6</v>
      </c>
      <c r="I59" t="s">
        <v>7</v>
      </c>
    </row>
    <row r="60" spans="1:18" x14ac:dyDescent="0.3">
      <c r="A60">
        <v>25</v>
      </c>
      <c r="C60" t="s">
        <v>489</v>
      </c>
      <c r="E60" t="s">
        <v>103</v>
      </c>
      <c r="F60" s="1">
        <v>0.8125</v>
      </c>
      <c r="G60" s="2">
        <v>44545</v>
      </c>
      <c r="H60" t="s">
        <v>285</v>
      </c>
      <c r="K60" t="str">
        <f t="shared" si="0"/>
        <v>12</v>
      </c>
      <c r="L60" t="str">
        <f t="shared" si="1"/>
        <v>15</v>
      </c>
      <c r="N60">
        <f t="shared" si="2"/>
        <v>12</v>
      </c>
      <c r="O60">
        <f t="shared" si="3"/>
        <v>15</v>
      </c>
      <c r="Q60">
        <f t="shared" si="4"/>
        <v>15</v>
      </c>
      <c r="R60">
        <f t="shared" si="5"/>
        <v>12</v>
      </c>
    </row>
    <row r="62" spans="1:18" x14ac:dyDescent="0.3">
      <c r="A62" t="s">
        <v>627</v>
      </c>
    </row>
    <row r="64" spans="1:18" x14ac:dyDescent="0.3">
      <c r="A64" t="s">
        <v>1</v>
      </c>
      <c r="B64" t="s">
        <v>2</v>
      </c>
      <c r="D64" t="s">
        <v>3</v>
      </c>
      <c r="F64" t="s">
        <v>4</v>
      </c>
      <c r="G64" t="s">
        <v>5</v>
      </c>
      <c r="H64" t="s">
        <v>6</v>
      </c>
      <c r="I64" t="s">
        <v>7</v>
      </c>
    </row>
    <row r="65" spans="1:18" x14ac:dyDescent="0.3">
      <c r="A65">
        <v>26</v>
      </c>
      <c r="C65" t="s">
        <v>25</v>
      </c>
      <c r="E65" t="s">
        <v>45</v>
      </c>
      <c r="F65" s="1">
        <v>0.58750000000000002</v>
      </c>
      <c r="G65" s="2">
        <v>44358</v>
      </c>
      <c r="H65" t="s">
        <v>10</v>
      </c>
      <c r="K65" t="str">
        <f t="shared" si="0"/>
        <v>6</v>
      </c>
      <c r="L65" t="str">
        <f t="shared" si="1"/>
        <v>11</v>
      </c>
      <c r="N65">
        <f t="shared" si="2"/>
        <v>6</v>
      </c>
      <c r="O65">
        <f t="shared" si="3"/>
        <v>11</v>
      </c>
      <c r="Q65">
        <f t="shared" si="4"/>
        <v>11</v>
      </c>
      <c r="R65">
        <f t="shared" si="5"/>
        <v>6</v>
      </c>
    </row>
    <row r="66" spans="1:18" x14ac:dyDescent="0.3">
      <c r="A66">
        <v>27</v>
      </c>
      <c r="C66" t="s">
        <v>331</v>
      </c>
      <c r="E66" t="s">
        <v>628</v>
      </c>
      <c r="F66" s="1">
        <v>0.81597222222222221</v>
      </c>
      <c r="G66" s="2">
        <v>44386</v>
      </c>
      <c r="H66" t="s">
        <v>285</v>
      </c>
      <c r="K66" t="str">
        <f t="shared" si="0"/>
        <v>7</v>
      </c>
      <c r="L66" t="str">
        <f t="shared" si="1"/>
        <v>9</v>
      </c>
      <c r="N66">
        <f t="shared" si="2"/>
        <v>7</v>
      </c>
      <c r="O66">
        <f t="shared" si="3"/>
        <v>9</v>
      </c>
      <c r="Q66">
        <f t="shared" si="4"/>
        <v>9</v>
      </c>
      <c r="R66">
        <f t="shared" si="5"/>
        <v>7</v>
      </c>
    </row>
    <row r="67" spans="1:18" x14ac:dyDescent="0.3">
      <c r="A67">
        <v>28</v>
      </c>
      <c r="C67" t="s">
        <v>568</v>
      </c>
      <c r="E67" t="s">
        <v>9</v>
      </c>
      <c r="F67" s="1">
        <v>0.88402777777777775</v>
      </c>
      <c r="G67" s="2">
        <v>44477</v>
      </c>
      <c r="H67" t="s">
        <v>10</v>
      </c>
      <c r="K67" t="str">
        <f t="shared" si="0"/>
        <v>10</v>
      </c>
      <c r="L67" t="str">
        <f t="shared" si="1"/>
        <v>8</v>
      </c>
      <c r="N67">
        <f t="shared" si="2"/>
        <v>10</v>
      </c>
      <c r="O67">
        <f t="shared" si="3"/>
        <v>8</v>
      </c>
      <c r="Q67">
        <f t="shared" si="4"/>
        <v>10</v>
      </c>
      <c r="R67">
        <f t="shared" si="5"/>
        <v>8</v>
      </c>
    </row>
    <row r="69" spans="1:18" x14ac:dyDescent="0.3">
      <c r="A69" t="s">
        <v>629</v>
      </c>
    </row>
    <row r="71" spans="1:18" x14ac:dyDescent="0.3">
      <c r="A71" t="s">
        <v>1</v>
      </c>
      <c r="B71" t="s">
        <v>2</v>
      </c>
      <c r="D71" t="s">
        <v>3</v>
      </c>
      <c r="F71" t="s">
        <v>4</v>
      </c>
      <c r="G71" t="s">
        <v>5</v>
      </c>
      <c r="H71" t="s">
        <v>6</v>
      </c>
      <c r="I71" t="s">
        <v>7</v>
      </c>
    </row>
    <row r="72" spans="1:18" x14ac:dyDescent="0.3">
      <c r="A72">
        <v>29</v>
      </c>
      <c r="C72" t="s">
        <v>572</v>
      </c>
      <c r="E72" t="s">
        <v>535</v>
      </c>
      <c r="F72" s="1">
        <v>0.8833333333333333</v>
      </c>
      <c r="G72" s="2">
        <v>44544</v>
      </c>
      <c r="H72" t="s">
        <v>10</v>
      </c>
      <c r="K72" t="str">
        <f t="shared" ref="K72:K129" si="6">RIGHT(C72,LEN(C72)-SEARCH(" ", C72))</f>
        <v>12</v>
      </c>
      <c r="L72" t="str">
        <f t="shared" ref="L72:L129" si="7">RIGHT(E72,LEN(E72)-SEARCH(" ", E72))</f>
        <v>14</v>
      </c>
      <c r="N72">
        <f t="shared" ref="N72:N129" si="8">_xlfn.NUMBERVALUE(K72)</f>
        <v>12</v>
      </c>
      <c r="O72">
        <f t="shared" ref="O72:O129" si="9">_xlfn.NUMBERVALUE(L72)</f>
        <v>14</v>
      </c>
      <c r="Q72">
        <f t="shared" ref="Q72:Q129" si="10">MAX(N72:O72)</f>
        <v>14</v>
      </c>
      <c r="R72">
        <f t="shared" ref="R72:R129" si="11">MIN(N72:O72)</f>
        <v>12</v>
      </c>
    </row>
    <row r="74" spans="1:18" x14ac:dyDescent="0.3">
      <c r="A74" t="s">
        <v>630</v>
      </c>
    </row>
    <row r="76" spans="1:18" x14ac:dyDescent="0.3">
      <c r="A76" t="s">
        <v>1</v>
      </c>
      <c r="B76" t="s">
        <v>2</v>
      </c>
      <c r="D76" t="s">
        <v>3</v>
      </c>
      <c r="F76" t="s">
        <v>4</v>
      </c>
      <c r="G76" t="s">
        <v>5</v>
      </c>
      <c r="H76" t="s">
        <v>6</v>
      </c>
      <c r="I76" t="s">
        <v>7</v>
      </c>
    </row>
    <row r="77" spans="1:18" x14ac:dyDescent="0.3">
      <c r="A77">
        <v>31</v>
      </c>
      <c r="C77" t="s">
        <v>218</v>
      </c>
      <c r="E77" t="s">
        <v>131</v>
      </c>
      <c r="F77" s="1">
        <v>0.79652777777777783</v>
      </c>
      <c r="G77" t="s">
        <v>907</v>
      </c>
      <c r="H77" t="s">
        <v>10</v>
      </c>
      <c r="K77" t="str">
        <f t="shared" si="6"/>
        <v>8</v>
      </c>
      <c r="L77" t="str">
        <f t="shared" si="7"/>
        <v>9</v>
      </c>
      <c r="N77">
        <f t="shared" si="8"/>
        <v>8</v>
      </c>
      <c r="O77">
        <f t="shared" si="9"/>
        <v>9</v>
      </c>
      <c r="Q77">
        <f t="shared" si="10"/>
        <v>9</v>
      </c>
      <c r="R77">
        <f t="shared" si="11"/>
        <v>8</v>
      </c>
    </row>
    <row r="78" spans="1:18" x14ac:dyDescent="0.3">
      <c r="A78">
        <v>30</v>
      </c>
      <c r="C78" t="s">
        <v>66</v>
      </c>
      <c r="E78" t="s">
        <v>78</v>
      </c>
      <c r="F78" s="1">
        <v>0.79791666666666661</v>
      </c>
      <c r="G78" t="s">
        <v>625</v>
      </c>
      <c r="H78" t="s">
        <v>10</v>
      </c>
      <c r="K78" t="str">
        <f t="shared" si="6"/>
        <v>16</v>
      </c>
      <c r="L78" t="str">
        <f t="shared" si="7"/>
        <v>7</v>
      </c>
      <c r="N78">
        <f t="shared" si="8"/>
        <v>16</v>
      </c>
      <c r="O78">
        <f t="shared" si="9"/>
        <v>7</v>
      </c>
      <c r="Q78">
        <f t="shared" si="10"/>
        <v>16</v>
      </c>
      <c r="R78">
        <f t="shared" si="11"/>
        <v>7</v>
      </c>
    </row>
    <row r="79" spans="1:18" x14ac:dyDescent="0.3">
      <c r="A79">
        <v>33</v>
      </c>
      <c r="C79" t="s">
        <v>549</v>
      </c>
      <c r="E79" t="s">
        <v>34</v>
      </c>
      <c r="F79" s="1">
        <v>0.81805555555555554</v>
      </c>
      <c r="G79" s="2">
        <v>44481</v>
      </c>
      <c r="H79" t="s">
        <v>10</v>
      </c>
      <c r="K79" t="str">
        <f t="shared" si="6"/>
        <v>10</v>
      </c>
      <c r="L79" t="str">
        <f t="shared" si="7"/>
        <v>12</v>
      </c>
      <c r="N79">
        <f t="shared" si="8"/>
        <v>10</v>
      </c>
      <c r="O79">
        <f t="shared" si="9"/>
        <v>12</v>
      </c>
      <c r="Q79">
        <f t="shared" si="10"/>
        <v>12</v>
      </c>
      <c r="R79">
        <f t="shared" si="11"/>
        <v>10</v>
      </c>
    </row>
    <row r="80" spans="1:18" x14ac:dyDescent="0.3">
      <c r="A80">
        <v>32</v>
      </c>
      <c r="C80" t="s">
        <v>353</v>
      </c>
      <c r="E80" t="s">
        <v>631</v>
      </c>
      <c r="F80" s="1">
        <v>0.8222222222222223</v>
      </c>
      <c r="G80" s="2">
        <v>44358</v>
      </c>
      <c r="H80" t="s">
        <v>10</v>
      </c>
      <c r="K80" t="str">
        <f t="shared" si="6"/>
        <v>6</v>
      </c>
      <c r="L80" t="str">
        <f t="shared" si="7"/>
        <v>11</v>
      </c>
      <c r="N80">
        <f t="shared" si="8"/>
        <v>6</v>
      </c>
      <c r="O80">
        <f t="shared" si="9"/>
        <v>11</v>
      </c>
      <c r="Q80">
        <f t="shared" si="10"/>
        <v>11</v>
      </c>
      <c r="R80">
        <f t="shared" si="11"/>
        <v>6</v>
      </c>
    </row>
    <row r="81" spans="1:18" x14ac:dyDescent="0.3">
      <c r="A81">
        <v>34</v>
      </c>
      <c r="C81" t="s">
        <v>507</v>
      </c>
      <c r="E81" t="s">
        <v>573</v>
      </c>
      <c r="F81" s="1">
        <v>0.9375</v>
      </c>
      <c r="G81" t="s">
        <v>244</v>
      </c>
      <c r="H81" t="s">
        <v>10</v>
      </c>
      <c r="K81" t="str">
        <f t="shared" si="6"/>
        <v>15</v>
      </c>
      <c r="L81" t="str">
        <f t="shared" si="7"/>
        <v>14</v>
      </c>
      <c r="N81">
        <f t="shared" si="8"/>
        <v>15</v>
      </c>
      <c r="O81">
        <f t="shared" si="9"/>
        <v>14</v>
      </c>
      <c r="Q81">
        <f t="shared" si="10"/>
        <v>15</v>
      </c>
      <c r="R81">
        <f t="shared" si="11"/>
        <v>14</v>
      </c>
    </row>
    <row r="83" spans="1:18" x14ac:dyDescent="0.3">
      <c r="A83" t="s">
        <v>632</v>
      </c>
    </row>
    <row r="85" spans="1:18" x14ac:dyDescent="0.3">
      <c r="A85" t="s">
        <v>1</v>
      </c>
      <c r="B85" t="s">
        <v>2</v>
      </c>
      <c r="D85" t="s">
        <v>3</v>
      </c>
      <c r="F85" t="s">
        <v>4</v>
      </c>
      <c r="G85" t="s">
        <v>5</v>
      </c>
      <c r="H85" t="s">
        <v>6</v>
      </c>
      <c r="I85" t="s">
        <v>7</v>
      </c>
    </row>
    <row r="86" spans="1:18" x14ac:dyDescent="0.3">
      <c r="A86">
        <v>35</v>
      </c>
      <c r="C86" t="s">
        <v>361</v>
      </c>
      <c r="E86" t="s">
        <v>147</v>
      </c>
      <c r="F86" s="1">
        <v>0.81805555555555554</v>
      </c>
      <c r="G86" s="2">
        <v>44326</v>
      </c>
      <c r="H86" t="s">
        <v>10</v>
      </c>
      <c r="K86" t="str">
        <f t="shared" si="6"/>
        <v>5</v>
      </c>
      <c r="L86" t="str">
        <f t="shared" si="7"/>
        <v>10</v>
      </c>
      <c r="N86">
        <f t="shared" si="8"/>
        <v>5</v>
      </c>
      <c r="O86">
        <f t="shared" si="9"/>
        <v>10</v>
      </c>
      <c r="Q86">
        <f t="shared" si="10"/>
        <v>10</v>
      </c>
      <c r="R86">
        <f t="shared" si="11"/>
        <v>5</v>
      </c>
    </row>
    <row r="87" spans="1:18" x14ac:dyDescent="0.3">
      <c r="A87">
        <v>36</v>
      </c>
      <c r="C87" t="s">
        <v>107</v>
      </c>
      <c r="E87" t="s">
        <v>607</v>
      </c>
      <c r="F87" s="1">
        <v>0.96527777777777779</v>
      </c>
      <c r="G87" s="2">
        <v>44397</v>
      </c>
      <c r="H87" t="s">
        <v>10</v>
      </c>
      <c r="K87" t="str">
        <f t="shared" si="6"/>
        <v>7</v>
      </c>
      <c r="L87" t="str">
        <f t="shared" si="7"/>
        <v>20</v>
      </c>
      <c r="N87">
        <f t="shared" si="8"/>
        <v>7</v>
      </c>
      <c r="O87">
        <f t="shared" si="9"/>
        <v>20</v>
      </c>
      <c r="Q87">
        <f t="shared" si="10"/>
        <v>20</v>
      </c>
      <c r="R87">
        <f t="shared" si="11"/>
        <v>7</v>
      </c>
    </row>
    <row r="89" spans="1:18" x14ac:dyDescent="0.3">
      <c r="A89" t="s">
        <v>633</v>
      </c>
    </row>
    <row r="91" spans="1:18" x14ac:dyDescent="0.3">
      <c r="A91" t="s">
        <v>1</v>
      </c>
      <c r="B91" t="s">
        <v>2</v>
      </c>
      <c r="D91" t="s">
        <v>3</v>
      </c>
      <c r="F91" t="s">
        <v>4</v>
      </c>
      <c r="G91" t="s">
        <v>5</v>
      </c>
      <c r="H91" t="s">
        <v>6</v>
      </c>
      <c r="I91" t="s">
        <v>7</v>
      </c>
    </row>
    <row r="92" spans="1:18" x14ac:dyDescent="0.3">
      <c r="A92">
        <v>37</v>
      </c>
      <c r="C92" t="s">
        <v>123</v>
      </c>
      <c r="E92" t="s">
        <v>113</v>
      </c>
      <c r="F92" s="1">
        <v>0.8125</v>
      </c>
      <c r="G92" s="2">
        <v>44478</v>
      </c>
      <c r="H92" t="s">
        <v>10</v>
      </c>
      <c r="K92" t="str">
        <f t="shared" si="6"/>
        <v>10</v>
      </c>
      <c r="L92" t="str">
        <f t="shared" si="7"/>
        <v>9</v>
      </c>
      <c r="N92">
        <f t="shared" si="8"/>
        <v>10</v>
      </c>
      <c r="O92">
        <f t="shared" si="9"/>
        <v>9</v>
      </c>
      <c r="Q92">
        <f t="shared" si="10"/>
        <v>10</v>
      </c>
      <c r="R92">
        <f t="shared" si="11"/>
        <v>9</v>
      </c>
    </row>
    <row r="93" spans="1:18" x14ac:dyDescent="0.3">
      <c r="A93">
        <v>38</v>
      </c>
      <c r="C93" t="s">
        <v>30</v>
      </c>
      <c r="E93" t="s">
        <v>143</v>
      </c>
      <c r="F93" s="1">
        <v>0.82986111111111116</v>
      </c>
      <c r="G93" t="s">
        <v>32</v>
      </c>
      <c r="H93" t="s">
        <v>285</v>
      </c>
      <c r="K93" t="str">
        <f t="shared" si="6"/>
        <v>13</v>
      </c>
      <c r="L93" t="str">
        <f t="shared" si="7"/>
        <v>6</v>
      </c>
      <c r="N93">
        <f t="shared" si="8"/>
        <v>13</v>
      </c>
      <c r="O93">
        <f t="shared" si="9"/>
        <v>6</v>
      </c>
      <c r="Q93">
        <f t="shared" si="10"/>
        <v>13</v>
      </c>
      <c r="R93">
        <f t="shared" si="11"/>
        <v>6</v>
      </c>
    </row>
    <row r="94" spans="1:18" x14ac:dyDescent="0.3">
      <c r="A94">
        <v>39</v>
      </c>
      <c r="C94" t="s">
        <v>618</v>
      </c>
      <c r="E94" t="s">
        <v>532</v>
      </c>
      <c r="F94" s="1">
        <v>0.86944444444444446</v>
      </c>
      <c r="G94" t="s">
        <v>46</v>
      </c>
      <c r="H94" t="s">
        <v>285</v>
      </c>
      <c r="K94" t="str">
        <f t="shared" si="6"/>
        <v>14</v>
      </c>
      <c r="L94" t="str">
        <f t="shared" si="7"/>
        <v>11</v>
      </c>
      <c r="N94">
        <f t="shared" si="8"/>
        <v>14</v>
      </c>
      <c r="O94">
        <f t="shared" si="9"/>
        <v>11</v>
      </c>
      <c r="Q94">
        <f t="shared" si="10"/>
        <v>14</v>
      </c>
      <c r="R94">
        <f t="shared" si="11"/>
        <v>11</v>
      </c>
    </row>
    <row r="96" spans="1:18" x14ac:dyDescent="0.3">
      <c r="A96" t="s">
        <v>634</v>
      </c>
    </row>
    <row r="98" spans="1:18" x14ac:dyDescent="0.3">
      <c r="A98" t="s">
        <v>1</v>
      </c>
      <c r="B98" t="s">
        <v>2</v>
      </c>
      <c r="D98" t="s">
        <v>3</v>
      </c>
      <c r="F98" t="s">
        <v>4</v>
      </c>
      <c r="G98" t="s">
        <v>5</v>
      </c>
      <c r="H98" t="s">
        <v>6</v>
      </c>
      <c r="I98" t="s">
        <v>7</v>
      </c>
    </row>
    <row r="99" spans="1:18" x14ac:dyDescent="0.3">
      <c r="A99">
        <v>40</v>
      </c>
      <c r="C99" t="s">
        <v>11</v>
      </c>
      <c r="E99" t="s">
        <v>498</v>
      </c>
      <c r="F99" s="1">
        <v>0.67708333333333337</v>
      </c>
      <c r="G99" s="2">
        <v>44541</v>
      </c>
      <c r="H99" t="s">
        <v>285</v>
      </c>
      <c r="K99" t="str">
        <f t="shared" si="6"/>
        <v>12</v>
      </c>
      <c r="L99" t="str">
        <f t="shared" si="7"/>
        <v>11</v>
      </c>
      <c r="N99">
        <f t="shared" si="8"/>
        <v>12</v>
      </c>
      <c r="O99">
        <f t="shared" si="9"/>
        <v>11</v>
      </c>
      <c r="Q99">
        <f t="shared" si="10"/>
        <v>12</v>
      </c>
      <c r="R99">
        <f t="shared" si="11"/>
        <v>11</v>
      </c>
    </row>
    <row r="100" spans="1:18" x14ac:dyDescent="0.3">
      <c r="A100">
        <v>41</v>
      </c>
      <c r="C100" t="s">
        <v>489</v>
      </c>
      <c r="E100" t="s">
        <v>100</v>
      </c>
      <c r="F100" s="1">
        <v>0.84166666666666667</v>
      </c>
      <c r="G100" s="2">
        <v>44540</v>
      </c>
      <c r="H100" t="s">
        <v>285</v>
      </c>
      <c r="K100" t="str">
        <f t="shared" si="6"/>
        <v>12</v>
      </c>
      <c r="L100" t="str">
        <f t="shared" si="7"/>
        <v>10</v>
      </c>
      <c r="N100">
        <f t="shared" si="8"/>
        <v>12</v>
      </c>
      <c r="O100">
        <f t="shared" si="9"/>
        <v>10</v>
      </c>
      <c r="Q100">
        <f t="shared" si="10"/>
        <v>12</v>
      </c>
      <c r="R100">
        <f t="shared" si="11"/>
        <v>10</v>
      </c>
    </row>
    <row r="102" spans="1:18" x14ac:dyDescent="0.3">
      <c r="A102" t="s">
        <v>635</v>
      </c>
    </row>
    <row r="104" spans="1:18" x14ac:dyDescent="0.3">
      <c r="A104" t="s">
        <v>1</v>
      </c>
      <c r="B104" t="s">
        <v>2</v>
      </c>
      <c r="D104" t="s">
        <v>3</v>
      </c>
      <c r="F104" t="s">
        <v>4</v>
      </c>
      <c r="G104" t="s">
        <v>5</v>
      </c>
      <c r="H104" t="s">
        <v>6</v>
      </c>
      <c r="I104" t="s">
        <v>7</v>
      </c>
    </row>
    <row r="105" spans="1:18" x14ac:dyDescent="0.3">
      <c r="A105">
        <v>43</v>
      </c>
      <c r="C105" t="s">
        <v>533</v>
      </c>
      <c r="E105" t="s">
        <v>77</v>
      </c>
      <c r="F105" s="1">
        <v>0.81736111111111109</v>
      </c>
      <c r="G105" s="2">
        <v>44452</v>
      </c>
      <c r="H105" t="s">
        <v>10</v>
      </c>
      <c r="K105" t="str">
        <f t="shared" si="6"/>
        <v>9</v>
      </c>
      <c r="L105" t="str">
        <f t="shared" si="7"/>
        <v>13</v>
      </c>
      <c r="N105">
        <f t="shared" si="8"/>
        <v>9</v>
      </c>
      <c r="O105">
        <f t="shared" si="9"/>
        <v>13</v>
      </c>
      <c r="Q105">
        <f t="shared" si="10"/>
        <v>13</v>
      </c>
      <c r="R105">
        <f t="shared" si="11"/>
        <v>9</v>
      </c>
    </row>
    <row r="106" spans="1:18" x14ac:dyDescent="0.3">
      <c r="A106">
        <v>42</v>
      </c>
      <c r="C106" t="s">
        <v>212</v>
      </c>
      <c r="E106" t="s">
        <v>252</v>
      </c>
      <c r="F106" s="1">
        <v>0.83888888888888891</v>
      </c>
      <c r="G106" t="s">
        <v>554</v>
      </c>
      <c r="H106" t="s">
        <v>10</v>
      </c>
      <c r="K106" t="str">
        <f t="shared" si="6"/>
        <v>16</v>
      </c>
      <c r="L106" t="str">
        <f t="shared" si="7"/>
        <v>13</v>
      </c>
      <c r="N106">
        <f t="shared" si="8"/>
        <v>16</v>
      </c>
      <c r="O106">
        <f t="shared" si="9"/>
        <v>13</v>
      </c>
      <c r="Q106">
        <f t="shared" si="10"/>
        <v>16</v>
      </c>
      <c r="R106">
        <f t="shared" si="11"/>
        <v>13</v>
      </c>
    </row>
    <row r="108" spans="1:18" x14ac:dyDescent="0.3">
      <c r="A108" t="s">
        <v>636</v>
      </c>
    </row>
    <row r="110" spans="1:18" x14ac:dyDescent="0.3">
      <c r="A110" t="s">
        <v>1</v>
      </c>
      <c r="B110" t="s">
        <v>2</v>
      </c>
      <c r="D110" t="s">
        <v>3</v>
      </c>
      <c r="F110" t="s">
        <v>4</v>
      </c>
      <c r="G110" t="s">
        <v>5</v>
      </c>
      <c r="H110" t="s">
        <v>6</v>
      </c>
      <c r="I110" t="s">
        <v>7</v>
      </c>
    </row>
    <row r="111" spans="1:18" x14ac:dyDescent="0.3">
      <c r="A111">
        <v>44</v>
      </c>
      <c r="C111" t="s">
        <v>123</v>
      </c>
      <c r="E111" t="s">
        <v>246</v>
      </c>
      <c r="F111" s="1">
        <v>0.81805555555555554</v>
      </c>
      <c r="G111" s="2">
        <v>44484</v>
      </c>
      <c r="H111" t="s">
        <v>10</v>
      </c>
      <c r="K111" t="str">
        <f t="shared" si="6"/>
        <v>10</v>
      </c>
      <c r="L111" t="str">
        <f t="shared" si="7"/>
        <v>15</v>
      </c>
      <c r="N111">
        <f t="shared" si="8"/>
        <v>10</v>
      </c>
      <c r="O111">
        <f t="shared" si="9"/>
        <v>15</v>
      </c>
      <c r="Q111">
        <f t="shared" si="10"/>
        <v>15</v>
      </c>
      <c r="R111">
        <f t="shared" si="11"/>
        <v>10</v>
      </c>
    </row>
    <row r="112" spans="1:18" x14ac:dyDescent="0.3">
      <c r="A112">
        <v>45</v>
      </c>
      <c r="C112" t="s">
        <v>532</v>
      </c>
      <c r="E112" t="s">
        <v>100</v>
      </c>
      <c r="F112" s="1">
        <v>0.88541666666666663</v>
      </c>
      <c r="G112" t="s">
        <v>151</v>
      </c>
      <c r="H112" t="s">
        <v>285</v>
      </c>
      <c r="K112" t="str">
        <f t="shared" si="6"/>
        <v>11</v>
      </c>
      <c r="L112" t="str">
        <f t="shared" si="7"/>
        <v>10</v>
      </c>
      <c r="N112">
        <f t="shared" si="8"/>
        <v>11</v>
      </c>
      <c r="O112">
        <f t="shared" si="9"/>
        <v>10</v>
      </c>
      <c r="Q112">
        <f t="shared" si="10"/>
        <v>11</v>
      </c>
      <c r="R112">
        <f t="shared" si="11"/>
        <v>10</v>
      </c>
    </row>
    <row r="114" spans="1:18" x14ac:dyDescent="0.3">
      <c r="A114" t="s">
        <v>446</v>
      </c>
    </row>
    <row r="116" spans="1:18" x14ac:dyDescent="0.3">
      <c r="A116" t="s">
        <v>1</v>
      </c>
      <c r="B116" t="s">
        <v>2</v>
      </c>
      <c r="D116" t="s">
        <v>3</v>
      </c>
      <c r="F116" t="s">
        <v>4</v>
      </c>
      <c r="G116" t="s">
        <v>5</v>
      </c>
      <c r="H116" t="s">
        <v>6</v>
      </c>
      <c r="I116" t="s">
        <v>7</v>
      </c>
    </row>
    <row r="117" spans="1:18" x14ac:dyDescent="0.3">
      <c r="A117">
        <v>46</v>
      </c>
      <c r="C117" t="s">
        <v>109</v>
      </c>
      <c r="E117" t="s">
        <v>78</v>
      </c>
      <c r="F117" s="1">
        <v>0.79999999999999993</v>
      </c>
      <c r="G117" t="s">
        <v>512</v>
      </c>
      <c r="H117" t="s">
        <v>10</v>
      </c>
      <c r="K117" t="str">
        <f t="shared" si="6"/>
        <v>13</v>
      </c>
      <c r="L117" t="str">
        <f t="shared" si="7"/>
        <v>7</v>
      </c>
      <c r="N117">
        <f t="shared" si="8"/>
        <v>13</v>
      </c>
      <c r="O117">
        <f t="shared" si="9"/>
        <v>7</v>
      </c>
      <c r="Q117">
        <f t="shared" si="10"/>
        <v>13</v>
      </c>
      <c r="R117">
        <f t="shared" si="11"/>
        <v>7</v>
      </c>
    </row>
    <row r="118" spans="1:18" x14ac:dyDescent="0.3">
      <c r="A118">
        <v>47</v>
      </c>
      <c r="C118" t="s">
        <v>149</v>
      </c>
      <c r="E118" t="s">
        <v>262</v>
      </c>
      <c r="F118" s="1">
        <v>0.8125</v>
      </c>
      <c r="G118" s="2">
        <v>44419</v>
      </c>
      <c r="H118" t="s">
        <v>10</v>
      </c>
      <c r="K118" t="str">
        <f t="shared" si="6"/>
        <v>8</v>
      </c>
      <c r="L118" t="str">
        <f t="shared" si="7"/>
        <v>11</v>
      </c>
      <c r="N118">
        <f t="shared" si="8"/>
        <v>8</v>
      </c>
      <c r="O118">
        <f t="shared" si="9"/>
        <v>11</v>
      </c>
      <c r="Q118">
        <f t="shared" si="10"/>
        <v>11</v>
      </c>
      <c r="R118">
        <f t="shared" si="11"/>
        <v>8</v>
      </c>
    </row>
    <row r="119" spans="1:18" x14ac:dyDescent="0.3">
      <c r="A119">
        <v>48</v>
      </c>
      <c r="C119" t="s">
        <v>637</v>
      </c>
      <c r="E119" t="s">
        <v>479</v>
      </c>
      <c r="F119" s="1">
        <v>0.88541666666666663</v>
      </c>
      <c r="G119" t="s">
        <v>569</v>
      </c>
      <c r="H119" t="s">
        <v>10</v>
      </c>
      <c r="K119" t="str">
        <f t="shared" si="6"/>
        <v>18</v>
      </c>
      <c r="L119" t="str">
        <f t="shared" si="7"/>
        <v>10</v>
      </c>
      <c r="N119">
        <f t="shared" si="8"/>
        <v>18</v>
      </c>
      <c r="O119">
        <f t="shared" si="9"/>
        <v>10</v>
      </c>
      <c r="Q119">
        <f t="shared" si="10"/>
        <v>18</v>
      </c>
      <c r="R119">
        <f t="shared" si="11"/>
        <v>10</v>
      </c>
    </row>
    <row r="121" spans="1:18" x14ac:dyDescent="0.3">
      <c r="A121" t="s">
        <v>638</v>
      </c>
    </row>
    <row r="123" spans="1:18" x14ac:dyDescent="0.3">
      <c r="A123" t="s">
        <v>1</v>
      </c>
      <c r="B123" t="s">
        <v>2</v>
      </c>
      <c r="D123" t="s">
        <v>3</v>
      </c>
      <c r="F123" t="s">
        <v>4</v>
      </c>
      <c r="G123" t="s">
        <v>5</v>
      </c>
      <c r="H123" t="s">
        <v>6</v>
      </c>
      <c r="I123" t="s">
        <v>7</v>
      </c>
    </row>
    <row r="124" spans="1:18" x14ac:dyDescent="0.3">
      <c r="A124">
        <v>49</v>
      </c>
      <c r="C124" t="s">
        <v>113</v>
      </c>
      <c r="E124" t="s">
        <v>639</v>
      </c>
      <c r="F124" s="1">
        <v>0.71527777777777779</v>
      </c>
      <c r="G124" s="2">
        <v>44447</v>
      </c>
      <c r="H124" t="s">
        <v>10</v>
      </c>
      <c r="K124" t="str">
        <f t="shared" si="6"/>
        <v>9</v>
      </c>
      <c r="L124" t="str">
        <f t="shared" si="7"/>
        <v>8</v>
      </c>
      <c r="N124">
        <f t="shared" si="8"/>
        <v>9</v>
      </c>
      <c r="O124">
        <f t="shared" si="9"/>
        <v>8</v>
      </c>
      <c r="Q124">
        <f t="shared" si="10"/>
        <v>9</v>
      </c>
      <c r="R124">
        <f t="shared" si="11"/>
        <v>8</v>
      </c>
    </row>
    <row r="126" spans="1:18" x14ac:dyDescent="0.3">
      <c r="A126" t="s">
        <v>448</v>
      </c>
    </row>
    <row r="128" spans="1:18" x14ac:dyDescent="0.3">
      <c r="A128" t="s">
        <v>1</v>
      </c>
      <c r="B128" t="s">
        <v>2</v>
      </c>
      <c r="D128" t="s">
        <v>3</v>
      </c>
      <c r="F128" t="s">
        <v>4</v>
      </c>
      <c r="G128" t="s">
        <v>5</v>
      </c>
      <c r="H128" t="s">
        <v>6</v>
      </c>
      <c r="I128" t="s">
        <v>7</v>
      </c>
    </row>
    <row r="129" spans="1:18" x14ac:dyDescent="0.3">
      <c r="A129">
        <v>50</v>
      </c>
      <c r="C129" t="s">
        <v>612</v>
      </c>
      <c r="E129" t="s">
        <v>177</v>
      </c>
      <c r="F129" s="1">
        <v>0.8125</v>
      </c>
      <c r="G129" s="2">
        <v>44481</v>
      </c>
      <c r="H129" t="s">
        <v>10</v>
      </c>
      <c r="K129" t="str">
        <f t="shared" si="6"/>
        <v>10</v>
      </c>
      <c r="L129" t="str">
        <f t="shared" si="7"/>
        <v>12</v>
      </c>
      <c r="N129">
        <f t="shared" si="8"/>
        <v>10</v>
      </c>
      <c r="O129">
        <f t="shared" si="9"/>
        <v>12</v>
      </c>
      <c r="Q129">
        <f t="shared" si="10"/>
        <v>12</v>
      </c>
      <c r="R129">
        <f t="shared" si="11"/>
        <v>10</v>
      </c>
    </row>
    <row r="131" spans="1:18" x14ac:dyDescent="0.3">
      <c r="A131" t="s">
        <v>450</v>
      </c>
    </row>
    <row r="133" spans="1:18" x14ac:dyDescent="0.3">
      <c r="A133" t="s">
        <v>1</v>
      </c>
      <c r="B133" t="s">
        <v>2</v>
      </c>
      <c r="D133" t="s">
        <v>3</v>
      </c>
      <c r="F133" t="s">
        <v>4</v>
      </c>
      <c r="G133" t="s">
        <v>5</v>
      </c>
      <c r="H133" t="s">
        <v>6</v>
      </c>
      <c r="I133" t="s">
        <v>7</v>
      </c>
    </row>
    <row r="134" spans="1:18" x14ac:dyDescent="0.3">
      <c r="A134">
        <v>51</v>
      </c>
      <c r="C134" t="s">
        <v>224</v>
      </c>
      <c r="E134" t="s">
        <v>564</v>
      </c>
      <c r="F134" s="1">
        <v>0.83333333333333337</v>
      </c>
      <c r="G134" t="s">
        <v>529</v>
      </c>
      <c r="H134" t="s">
        <v>10</v>
      </c>
      <c r="K134" t="str">
        <f t="shared" ref="K134:K192" si="12">RIGHT(C134,LEN(C134)-SEARCH(" ", C134))</f>
        <v>17</v>
      </c>
      <c r="L134" t="str">
        <f t="shared" ref="L134:L192" si="13">RIGHT(E134,LEN(E134)-SEARCH(" ", E134))</f>
        <v>13</v>
      </c>
      <c r="N134">
        <f t="shared" ref="N134:N192" si="14">_xlfn.NUMBERVALUE(K134)</f>
        <v>17</v>
      </c>
      <c r="O134">
        <f t="shared" ref="O134:O192" si="15">_xlfn.NUMBERVALUE(L134)</f>
        <v>13</v>
      </c>
      <c r="Q134">
        <f t="shared" ref="Q134:Q192" si="16">MAX(N134:O134)</f>
        <v>17</v>
      </c>
      <c r="R134">
        <f t="shared" ref="R134:R192" si="17">MIN(N134:O134)</f>
        <v>13</v>
      </c>
    </row>
    <row r="136" spans="1:18" x14ac:dyDescent="0.3">
      <c r="A136" t="s">
        <v>453</v>
      </c>
    </row>
    <row r="138" spans="1:18" x14ac:dyDescent="0.3">
      <c r="A138" t="s">
        <v>1</v>
      </c>
      <c r="B138" t="s">
        <v>2</v>
      </c>
      <c r="D138" t="s">
        <v>3</v>
      </c>
      <c r="F138" t="s">
        <v>4</v>
      </c>
      <c r="G138" t="s">
        <v>5</v>
      </c>
      <c r="H138" t="s">
        <v>6</v>
      </c>
      <c r="I138" t="s">
        <v>7</v>
      </c>
    </row>
    <row r="139" spans="1:18" x14ac:dyDescent="0.3">
      <c r="A139">
        <v>52</v>
      </c>
      <c r="C139" t="s">
        <v>535</v>
      </c>
      <c r="E139" t="s">
        <v>538</v>
      </c>
      <c r="F139" s="1">
        <v>0.90277777777777779</v>
      </c>
      <c r="G139" t="s">
        <v>640</v>
      </c>
      <c r="H139" t="s">
        <v>10</v>
      </c>
      <c r="K139" t="str">
        <f t="shared" si="12"/>
        <v>14</v>
      </c>
      <c r="L139" t="str">
        <f t="shared" si="13"/>
        <v>19</v>
      </c>
      <c r="N139">
        <f t="shared" si="14"/>
        <v>14</v>
      </c>
      <c r="O139">
        <f t="shared" si="15"/>
        <v>19</v>
      </c>
      <c r="Q139">
        <f t="shared" si="16"/>
        <v>19</v>
      </c>
      <c r="R139">
        <f t="shared" si="17"/>
        <v>14</v>
      </c>
    </row>
    <row r="141" spans="1:18" x14ac:dyDescent="0.3">
      <c r="A141" t="s">
        <v>456</v>
      </c>
    </row>
    <row r="143" spans="1:18" x14ac:dyDescent="0.3">
      <c r="A143" t="s">
        <v>1</v>
      </c>
      <c r="B143" t="s">
        <v>2</v>
      </c>
      <c r="D143" t="s">
        <v>3</v>
      </c>
      <c r="F143" t="s">
        <v>4</v>
      </c>
      <c r="G143" t="s">
        <v>5</v>
      </c>
      <c r="H143" t="s">
        <v>6</v>
      </c>
      <c r="I143" t="s">
        <v>7</v>
      </c>
    </row>
    <row r="144" spans="1:18" x14ac:dyDescent="0.3">
      <c r="A144">
        <v>53</v>
      </c>
      <c r="C144" t="s">
        <v>473</v>
      </c>
      <c r="E144" t="s">
        <v>535</v>
      </c>
      <c r="F144" s="1">
        <v>0.88194444444444453</v>
      </c>
      <c r="G144" t="s">
        <v>268</v>
      </c>
      <c r="H144" t="s">
        <v>285</v>
      </c>
      <c r="K144" t="str">
        <f t="shared" si="12"/>
        <v>13</v>
      </c>
      <c r="L144" t="str">
        <f t="shared" si="13"/>
        <v>14</v>
      </c>
      <c r="N144">
        <f t="shared" si="14"/>
        <v>13</v>
      </c>
      <c r="O144">
        <f t="shared" si="15"/>
        <v>14</v>
      </c>
      <c r="Q144">
        <f t="shared" si="16"/>
        <v>14</v>
      </c>
      <c r="R144">
        <f t="shared" si="17"/>
        <v>13</v>
      </c>
    </row>
    <row r="145" spans="1:18" x14ac:dyDescent="0.3">
      <c r="A145">
        <v>54</v>
      </c>
      <c r="C145" t="s">
        <v>131</v>
      </c>
      <c r="E145" t="s">
        <v>179</v>
      </c>
      <c r="F145" s="1">
        <v>0.90416666666666667</v>
      </c>
      <c r="G145" s="2">
        <v>44453</v>
      </c>
      <c r="H145" t="s">
        <v>10</v>
      </c>
      <c r="K145" t="str">
        <f t="shared" si="12"/>
        <v>9</v>
      </c>
      <c r="L145" t="str">
        <f t="shared" si="13"/>
        <v>14</v>
      </c>
      <c r="N145">
        <f t="shared" si="14"/>
        <v>9</v>
      </c>
      <c r="O145">
        <f t="shared" si="15"/>
        <v>14</v>
      </c>
      <c r="Q145">
        <f t="shared" si="16"/>
        <v>14</v>
      </c>
      <c r="R145">
        <f t="shared" si="17"/>
        <v>9</v>
      </c>
    </row>
    <row r="146" spans="1:18" x14ac:dyDescent="0.3">
      <c r="A146">
        <v>55</v>
      </c>
      <c r="C146" t="s">
        <v>639</v>
      </c>
      <c r="E146" t="s">
        <v>596</v>
      </c>
      <c r="F146" s="1">
        <v>0.95833333333333337</v>
      </c>
      <c r="G146" s="2">
        <v>44417</v>
      </c>
      <c r="H146" t="s">
        <v>285</v>
      </c>
      <c r="K146" t="str">
        <f t="shared" si="12"/>
        <v>8</v>
      </c>
      <c r="L146" t="str">
        <f t="shared" si="13"/>
        <v>9</v>
      </c>
      <c r="N146">
        <f t="shared" si="14"/>
        <v>8</v>
      </c>
      <c r="O146">
        <f t="shared" si="15"/>
        <v>9</v>
      </c>
      <c r="Q146">
        <f t="shared" si="16"/>
        <v>9</v>
      </c>
      <c r="R146">
        <f t="shared" si="17"/>
        <v>8</v>
      </c>
    </row>
    <row r="148" spans="1:18" x14ac:dyDescent="0.3">
      <c r="A148" t="s">
        <v>457</v>
      </c>
    </row>
    <row r="150" spans="1:18" x14ac:dyDescent="0.3">
      <c r="A150" t="s">
        <v>1</v>
      </c>
      <c r="B150" t="s">
        <v>2</v>
      </c>
      <c r="D150" t="s">
        <v>3</v>
      </c>
      <c r="F150" t="s">
        <v>4</v>
      </c>
      <c r="G150" t="s">
        <v>5</v>
      </c>
      <c r="H150" t="s">
        <v>6</v>
      </c>
      <c r="I150" t="s">
        <v>7</v>
      </c>
    </row>
    <row r="151" spans="1:18" x14ac:dyDescent="0.3">
      <c r="A151">
        <v>56</v>
      </c>
      <c r="C151" t="s">
        <v>123</v>
      </c>
      <c r="E151" t="s">
        <v>77</v>
      </c>
      <c r="F151" s="1">
        <v>0.81666666666666676</v>
      </c>
      <c r="G151" s="2">
        <v>44482</v>
      </c>
      <c r="H151" t="s">
        <v>10</v>
      </c>
      <c r="K151" t="str">
        <f t="shared" si="12"/>
        <v>10</v>
      </c>
      <c r="L151" t="str">
        <f t="shared" si="13"/>
        <v>13</v>
      </c>
      <c r="N151">
        <f t="shared" si="14"/>
        <v>10</v>
      </c>
      <c r="O151">
        <f t="shared" si="15"/>
        <v>13</v>
      </c>
      <c r="Q151">
        <f t="shared" si="16"/>
        <v>13</v>
      </c>
      <c r="R151">
        <f t="shared" si="17"/>
        <v>10</v>
      </c>
    </row>
    <row r="152" spans="1:18" x14ac:dyDescent="0.3">
      <c r="A152">
        <v>57</v>
      </c>
      <c r="C152" t="s">
        <v>639</v>
      </c>
      <c r="E152" t="s">
        <v>65</v>
      </c>
      <c r="F152" s="1">
        <v>0.8833333333333333</v>
      </c>
      <c r="G152" t="s">
        <v>907</v>
      </c>
      <c r="H152" t="s">
        <v>285</v>
      </c>
      <c r="K152" t="str">
        <f t="shared" si="12"/>
        <v>8</v>
      </c>
      <c r="L152" t="str">
        <f t="shared" si="13"/>
        <v>9</v>
      </c>
      <c r="N152">
        <f t="shared" si="14"/>
        <v>8</v>
      </c>
      <c r="O152">
        <f t="shared" si="15"/>
        <v>9</v>
      </c>
      <c r="Q152">
        <f t="shared" si="16"/>
        <v>9</v>
      </c>
      <c r="R152">
        <f t="shared" si="17"/>
        <v>8</v>
      </c>
    </row>
    <row r="154" spans="1:18" x14ac:dyDescent="0.3">
      <c r="A154" t="s">
        <v>641</v>
      </c>
    </row>
    <row r="156" spans="1:18" x14ac:dyDescent="0.3">
      <c r="A156" t="s">
        <v>1</v>
      </c>
      <c r="B156" t="s">
        <v>2</v>
      </c>
      <c r="D156" t="s">
        <v>3</v>
      </c>
      <c r="F156" t="s">
        <v>4</v>
      </c>
      <c r="G156" t="s">
        <v>5</v>
      </c>
      <c r="H156" t="s">
        <v>6</v>
      </c>
      <c r="I156" t="s">
        <v>7</v>
      </c>
    </row>
    <row r="157" spans="1:18" x14ac:dyDescent="0.3">
      <c r="A157">
        <v>58</v>
      </c>
      <c r="C157" t="s">
        <v>177</v>
      </c>
      <c r="E157" t="s">
        <v>500</v>
      </c>
      <c r="F157" s="1">
        <v>0.58888888888888891</v>
      </c>
      <c r="G157" s="2">
        <v>44539</v>
      </c>
      <c r="H157" t="s">
        <v>10</v>
      </c>
      <c r="K157" t="str">
        <f t="shared" si="12"/>
        <v>12</v>
      </c>
      <c r="L157" t="str">
        <f t="shared" si="13"/>
        <v>9</v>
      </c>
      <c r="N157">
        <f t="shared" si="14"/>
        <v>12</v>
      </c>
      <c r="O157">
        <f t="shared" si="15"/>
        <v>9</v>
      </c>
      <c r="Q157">
        <f t="shared" si="16"/>
        <v>12</v>
      </c>
      <c r="R157">
        <f t="shared" si="17"/>
        <v>9</v>
      </c>
    </row>
    <row r="159" spans="1:18" x14ac:dyDescent="0.3">
      <c r="A159" t="s">
        <v>642</v>
      </c>
    </row>
    <row r="161" spans="1:18" x14ac:dyDescent="0.3">
      <c r="A161" t="s">
        <v>1</v>
      </c>
      <c r="B161" t="s">
        <v>2</v>
      </c>
      <c r="D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1:18" x14ac:dyDescent="0.3">
      <c r="A162">
        <v>59</v>
      </c>
      <c r="C162" t="s">
        <v>572</v>
      </c>
      <c r="E162" t="s">
        <v>30</v>
      </c>
      <c r="F162" s="1">
        <v>0.81805555555555554</v>
      </c>
      <c r="G162" t="s">
        <v>153</v>
      </c>
      <c r="H162" t="s">
        <v>10</v>
      </c>
      <c r="K162" t="str">
        <f t="shared" si="12"/>
        <v>12</v>
      </c>
      <c r="L162" t="str">
        <f t="shared" si="13"/>
        <v>13</v>
      </c>
      <c r="N162">
        <f t="shared" si="14"/>
        <v>12</v>
      </c>
      <c r="O162">
        <f t="shared" si="15"/>
        <v>13</v>
      </c>
      <c r="Q162">
        <f t="shared" si="16"/>
        <v>13</v>
      </c>
      <c r="R162">
        <f t="shared" si="17"/>
        <v>12</v>
      </c>
    </row>
    <row r="163" spans="1:18" x14ac:dyDescent="0.3">
      <c r="A163">
        <v>60</v>
      </c>
      <c r="C163" t="s">
        <v>100</v>
      </c>
      <c r="E163" t="s">
        <v>535</v>
      </c>
      <c r="F163" s="1">
        <v>0.88263888888888886</v>
      </c>
      <c r="G163" s="2">
        <v>44483</v>
      </c>
      <c r="H163" t="s">
        <v>10</v>
      </c>
      <c r="K163" t="str">
        <f t="shared" si="12"/>
        <v>10</v>
      </c>
      <c r="L163" t="str">
        <f t="shared" si="13"/>
        <v>14</v>
      </c>
      <c r="N163">
        <f t="shared" si="14"/>
        <v>10</v>
      </c>
      <c r="O163">
        <f t="shared" si="15"/>
        <v>14</v>
      </c>
      <c r="Q163">
        <f t="shared" si="16"/>
        <v>14</v>
      </c>
      <c r="R163">
        <f t="shared" si="17"/>
        <v>10</v>
      </c>
    </row>
    <row r="164" spans="1:18" x14ac:dyDescent="0.3">
      <c r="A164">
        <v>61</v>
      </c>
      <c r="C164" t="s">
        <v>489</v>
      </c>
      <c r="E164" t="s">
        <v>242</v>
      </c>
      <c r="F164" s="1">
        <v>0.90416666666666667</v>
      </c>
      <c r="G164" s="2">
        <v>44545</v>
      </c>
      <c r="H164" t="s">
        <v>10</v>
      </c>
      <c r="K164" t="str">
        <f t="shared" si="12"/>
        <v>12</v>
      </c>
      <c r="L164" t="str">
        <f t="shared" si="13"/>
        <v>15</v>
      </c>
      <c r="N164">
        <f t="shared" si="14"/>
        <v>12</v>
      </c>
      <c r="O164">
        <f t="shared" si="15"/>
        <v>15</v>
      </c>
      <c r="Q164">
        <f t="shared" si="16"/>
        <v>15</v>
      </c>
      <c r="R164">
        <f t="shared" si="17"/>
        <v>12</v>
      </c>
    </row>
    <row r="166" spans="1:18" x14ac:dyDescent="0.3">
      <c r="A166" t="s">
        <v>458</v>
      </c>
    </row>
    <row r="168" spans="1:18" x14ac:dyDescent="0.3">
      <c r="A168" t="s">
        <v>1</v>
      </c>
      <c r="B168" t="s">
        <v>2</v>
      </c>
      <c r="D168" t="s">
        <v>3</v>
      </c>
      <c r="F168" t="s">
        <v>4</v>
      </c>
      <c r="G168" t="s">
        <v>5</v>
      </c>
      <c r="H168" t="s">
        <v>6</v>
      </c>
      <c r="I168" t="s">
        <v>7</v>
      </c>
    </row>
    <row r="169" spans="1:18" x14ac:dyDescent="0.3">
      <c r="A169">
        <v>65</v>
      </c>
      <c r="C169" t="s">
        <v>218</v>
      </c>
      <c r="E169" t="s">
        <v>473</v>
      </c>
      <c r="F169" s="1">
        <v>0.79791666666666661</v>
      </c>
      <c r="G169" s="2">
        <v>44421</v>
      </c>
      <c r="H169" t="s">
        <v>10</v>
      </c>
      <c r="K169" t="str">
        <f t="shared" si="12"/>
        <v>8</v>
      </c>
      <c r="L169" t="str">
        <f t="shared" si="13"/>
        <v>13</v>
      </c>
      <c r="N169">
        <f t="shared" si="14"/>
        <v>8</v>
      </c>
      <c r="O169">
        <f t="shared" si="15"/>
        <v>13</v>
      </c>
      <c r="Q169">
        <f t="shared" si="16"/>
        <v>13</v>
      </c>
      <c r="R169">
        <f t="shared" si="17"/>
        <v>8</v>
      </c>
    </row>
    <row r="170" spans="1:18" x14ac:dyDescent="0.3">
      <c r="A170">
        <v>62</v>
      </c>
      <c r="C170" t="s">
        <v>183</v>
      </c>
      <c r="E170" t="s">
        <v>84</v>
      </c>
      <c r="F170" s="1">
        <v>0.79861111111111116</v>
      </c>
      <c r="G170" s="2">
        <v>44512</v>
      </c>
      <c r="H170" t="s">
        <v>285</v>
      </c>
      <c r="K170" t="str">
        <f t="shared" si="12"/>
        <v>11</v>
      </c>
      <c r="L170" t="str">
        <f t="shared" si="13"/>
        <v>12</v>
      </c>
      <c r="N170">
        <f t="shared" si="14"/>
        <v>11</v>
      </c>
      <c r="O170">
        <f t="shared" si="15"/>
        <v>12</v>
      </c>
      <c r="Q170">
        <f t="shared" si="16"/>
        <v>12</v>
      </c>
      <c r="R170">
        <f t="shared" si="17"/>
        <v>11</v>
      </c>
    </row>
    <row r="171" spans="1:18" x14ac:dyDescent="0.3">
      <c r="A171">
        <v>64</v>
      </c>
      <c r="C171" t="s">
        <v>568</v>
      </c>
      <c r="E171" t="s">
        <v>113</v>
      </c>
      <c r="F171" s="1">
        <v>0.8125</v>
      </c>
      <c r="G171" t="s">
        <v>885</v>
      </c>
      <c r="H171" t="s">
        <v>285</v>
      </c>
      <c r="K171" t="str">
        <f t="shared" si="12"/>
        <v>10</v>
      </c>
      <c r="L171" t="str">
        <f t="shared" si="13"/>
        <v>9</v>
      </c>
      <c r="N171">
        <f t="shared" si="14"/>
        <v>10</v>
      </c>
      <c r="O171">
        <f t="shared" si="15"/>
        <v>9</v>
      </c>
      <c r="Q171">
        <f t="shared" si="16"/>
        <v>10</v>
      </c>
      <c r="R171">
        <f t="shared" si="17"/>
        <v>9</v>
      </c>
    </row>
    <row r="172" spans="1:18" x14ac:dyDescent="0.3">
      <c r="A172">
        <v>63</v>
      </c>
      <c r="C172" t="s">
        <v>643</v>
      </c>
      <c r="E172" t="s">
        <v>639</v>
      </c>
      <c r="F172" s="1">
        <v>0.81597222222222221</v>
      </c>
      <c r="G172" t="s">
        <v>644</v>
      </c>
      <c r="H172" t="s">
        <v>285</v>
      </c>
      <c r="K172" t="str">
        <f t="shared" si="12"/>
        <v>19</v>
      </c>
      <c r="L172" t="str">
        <f t="shared" si="13"/>
        <v>8</v>
      </c>
      <c r="N172">
        <f t="shared" si="14"/>
        <v>19</v>
      </c>
      <c r="O172">
        <f t="shared" si="15"/>
        <v>8</v>
      </c>
      <c r="Q172">
        <f t="shared" si="16"/>
        <v>19</v>
      </c>
      <c r="R172">
        <f t="shared" si="17"/>
        <v>8</v>
      </c>
    </row>
    <row r="173" spans="1:18" x14ac:dyDescent="0.3">
      <c r="A173">
        <v>66</v>
      </c>
      <c r="C173" t="s">
        <v>610</v>
      </c>
      <c r="E173" t="s">
        <v>107</v>
      </c>
      <c r="F173" s="1">
        <v>0.8847222222222223</v>
      </c>
      <c r="G173" s="2">
        <v>44354</v>
      </c>
      <c r="H173" t="s">
        <v>10</v>
      </c>
      <c r="K173" t="str">
        <f t="shared" si="12"/>
        <v>6</v>
      </c>
      <c r="L173" t="str">
        <f t="shared" si="13"/>
        <v>7</v>
      </c>
      <c r="N173">
        <f t="shared" si="14"/>
        <v>6</v>
      </c>
      <c r="O173">
        <f t="shared" si="15"/>
        <v>7</v>
      </c>
      <c r="Q173">
        <f t="shared" si="16"/>
        <v>7</v>
      </c>
      <c r="R173">
        <f t="shared" si="17"/>
        <v>6</v>
      </c>
    </row>
    <row r="175" spans="1:18" x14ac:dyDescent="0.3">
      <c r="A175" t="s">
        <v>459</v>
      </c>
    </row>
    <row r="177" spans="1:18" x14ac:dyDescent="0.3">
      <c r="A177" t="s">
        <v>1</v>
      </c>
      <c r="B177" t="s">
        <v>2</v>
      </c>
      <c r="D177" t="s">
        <v>3</v>
      </c>
      <c r="F177" t="s">
        <v>4</v>
      </c>
      <c r="G177" t="s">
        <v>5</v>
      </c>
      <c r="H177" t="s">
        <v>6</v>
      </c>
      <c r="I177" t="s">
        <v>7</v>
      </c>
    </row>
    <row r="178" spans="1:18" x14ac:dyDescent="0.3">
      <c r="A178">
        <v>67</v>
      </c>
      <c r="C178" t="s">
        <v>262</v>
      </c>
      <c r="E178" t="s">
        <v>21</v>
      </c>
      <c r="F178" s="1">
        <v>0.82777777777777783</v>
      </c>
      <c r="G178" s="2">
        <v>44508</v>
      </c>
      <c r="H178" t="s">
        <v>10</v>
      </c>
      <c r="K178" t="str">
        <f t="shared" si="12"/>
        <v>11</v>
      </c>
      <c r="L178" t="str">
        <f t="shared" si="13"/>
        <v>8</v>
      </c>
      <c r="N178">
        <f t="shared" si="14"/>
        <v>11</v>
      </c>
      <c r="O178">
        <f t="shared" si="15"/>
        <v>8</v>
      </c>
      <c r="Q178">
        <f t="shared" si="16"/>
        <v>11</v>
      </c>
      <c r="R178">
        <f t="shared" si="17"/>
        <v>8</v>
      </c>
    </row>
    <row r="179" spans="1:18" x14ac:dyDescent="0.3">
      <c r="A179">
        <v>68</v>
      </c>
      <c r="C179" t="s">
        <v>47</v>
      </c>
      <c r="E179" t="s">
        <v>179</v>
      </c>
      <c r="F179" s="1">
        <v>0.90277777777777779</v>
      </c>
      <c r="G179" t="s">
        <v>268</v>
      </c>
      <c r="H179" t="s">
        <v>10</v>
      </c>
      <c r="K179" t="str">
        <f t="shared" si="12"/>
        <v>13</v>
      </c>
      <c r="L179" t="str">
        <f t="shared" si="13"/>
        <v>14</v>
      </c>
      <c r="N179">
        <f t="shared" si="14"/>
        <v>13</v>
      </c>
      <c r="O179">
        <f t="shared" si="15"/>
        <v>14</v>
      </c>
      <c r="Q179">
        <f t="shared" si="16"/>
        <v>14</v>
      </c>
      <c r="R179">
        <f t="shared" si="17"/>
        <v>13</v>
      </c>
    </row>
    <row r="181" spans="1:18" x14ac:dyDescent="0.3">
      <c r="A181" t="s">
        <v>460</v>
      </c>
    </row>
    <row r="183" spans="1:18" x14ac:dyDescent="0.3">
      <c r="A183" t="s">
        <v>1</v>
      </c>
      <c r="B183" t="s">
        <v>2</v>
      </c>
      <c r="D183" t="s">
        <v>3</v>
      </c>
      <c r="F183" t="s">
        <v>4</v>
      </c>
      <c r="G183" t="s">
        <v>5</v>
      </c>
      <c r="H183" t="s">
        <v>6</v>
      </c>
      <c r="I183" t="s">
        <v>7</v>
      </c>
    </row>
    <row r="184" spans="1:18" x14ac:dyDescent="0.3">
      <c r="A184">
        <v>69</v>
      </c>
      <c r="C184" t="s">
        <v>78</v>
      </c>
      <c r="E184" t="s">
        <v>628</v>
      </c>
      <c r="F184" s="1">
        <v>0.81597222222222221</v>
      </c>
      <c r="G184" s="2">
        <v>44386</v>
      </c>
      <c r="H184" t="s">
        <v>10</v>
      </c>
      <c r="K184" t="str">
        <f t="shared" si="12"/>
        <v>7</v>
      </c>
      <c r="L184" t="str">
        <f t="shared" si="13"/>
        <v>9</v>
      </c>
      <c r="N184">
        <f t="shared" si="14"/>
        <v>7</v>
      </c>
      <c r="O184">
        <f t="shared" si="15"/>
        <v>9</v>
      </c>
      <c r="Q184">
        <f t="shared" si="16"/>
        <v>9</v>
      </c>
      <c r="R184">
        <f t="shared" si="17"/>
        <v>7</v>
      </c>
    </row>
    <row r="185" spans="1:18" x14ac:dyDescent="0.3">
      <c r="A185">
        <v>70</v>
      </c>
      <c r="C185" t="s">
        <v>113</v>
      </c>
      <c r="E185" t="s">
        <v>149</v>
      </c>
      <c r="F185" s="1">
        <v>0.82361111111111107</v>
      </c>
      <c r="G185" s="2">
        <v>44447</v>
      </c>
      <c r="H185" t="s">
        <v>285</v>
      </c>
      <c r="K185" t="str">
        <f t="shared" si="12"/>
        <v>9</v>
      </c>
      <c r="L185" t="str">
        <f t="shared" si="13"/>
        <v>8</v>
      </c>
      <c r="N185">
        <f t="shared" si="14"/>
        <v>9</v>
      </c>
      <c r="O185">
        <f t="shared" si="15"/>
        <v>8</v>
      </c>
      <c r="Q185">
        <f t="shared" si="16"/>
        <v>9</v>
      </c>
      <c r="R185">
        <f t="shared" si="17"/>
        <v>8</v>
      </c>
    </row>
    <row r="186" spans="1:18" x14ac:dyDescent="0.3">
      <c r="A186">
        <v>71</v>
      </c>
      <c r="C186" t="s">
        <v>47</v>
      </c>
      <c r="E186" t="s">
        <v>610</v>
      </c>
      <c r="F186" s="1">
        <v>0.87847222222222221</v>
      </c>
      <c r="G186" t="s">
        <v>32</v>
      </c>
      <c r="H186" t="s">
        <v>10</v>
      </c>
      <c r="K186" t="str">
        <f t="shared" si="12"/>
        <v>13</v>
      </c>
      <c r="L186" t="str">
        <f t="shared" si="13"/>
        <v>6</v>
      </c>
      <c r="N186">
        <f t="shared" si="14"/>
        <v>13</v>
      </c>
      <c r="O186">
        <f t="shared" si="15"/>
        <v>6</v>
      </c>
      <c r="Q186">
        <f t="shared" si="16"/>
        <v>13</v>
      </c>
      <c r="R186">
        <f t="shared" si="17"/>
        <v>6</v>
      </c>
    </row>
    <row r="187" spans="1:18" x14ac:dyDescent="0.3">
      <c r="A187">
        <v>72</v>
      </c>
      <c r="C187" t="s">
        <v>509</v>
      </c>
      <c r="E187" t="s">
        <v>580</v>
      </c>
      <c r="F187" s="1">
        <v>0.9375</v>
      </c>
      <c r="G187" t="s">
        <v>155</v>
      </c>
      <c r="H187" t="s">
        <v>10</v>
      </c>
      <c r="K187" t="str">
        <f t="shared" si="12"/>
        <v>15</v>
      </c>
      <c r="L187" t="str">
        <f t="shared" si="13"/>
        <v>16</v>
      </c>
      <c r="N187">
        <f t="shared" si="14"/>
        <v>15</v>
      </c>
      <c r="O187">
        <f t="shared" si="15"/>
        <v>16</v>
      </c>
      <c r="Q187">
        <f t="shared" si="16"/>
        <v>16</v>
      </c>
      <c r="R187">
        <f t="shared" si="17"/>
        <v>15</v>
      </c>
    </row>
    <row r="189" spans="1:18" x14ac:dyDescent="0.3">
      <c r="A189" t="s">
        <v>461</v>
      </c>
    </row>
    <row r="191" spans="1:18" x14ac:dyDescent="0.3">
      <c r="A191" t="s">
        <v>1</v>
      </c>
      <c r="B191" t="s">
        <v>2</v>
      </c>
      <c r="D191" t="s">
        <v>3</v>
      </c>
      <c r="F191" t="s">
        <v>4</v>
      </c>
      <c r="G191" t="s">
        <v>5</v>
      </c>
      <c r="H191" t="s">
        <v>6</v>
      </c>
      <c r="I191" t="s">
        <v>7</v>
      </c>
    </row>
    <row r="192" spans="1:18" x14ac:dyDescent="0.3">
      <c r="A192">
        <v>73</v>
      </c>
      <c r="C192" t="s">
        <v>112</v>
      </c>
      <c r="E192" t="s">
        <v>25</v>
      </c>
      <c r="F192" s="1">
        <v>0.6118055555555556</v>
      </c>
      <c r="G192" s="2">
        <v>44475</v>
      </c>
      <c r="H192" t="s">
        <v>285</v>
      </c>
      <c r="K192" t="str">
        <f t="shared" si="12"/>
        <v>10</v>
      </c>
      <c r="L192" t="str">
        <f t="shared" si="13"/>
        <v>6</v>
      </c>
      <c r="N192">
        <f t="shared" si="14"/>
        <v>10</v>
      </c>
      <c r="O192">
        <f t="shared" si="15"/>
        <v>6</v>
      </c>
      <c r="Q192">
        <f t="shared" si="16"/>
        <v>10</v>
      </c>
      <c r="R192">
        <f t="shared" si="17"/>
        <v>6</v>
      </c>
    </row>
    <row r="194" spans="1:18" x14ac:dyDescent="0.3">
      <c r="A194" t="s">
        <v>462</v>
      </c>
    </row>
    <row r="196" spans="1:18" x14ac:dyDescent="0.3">
      <c r="A196" t="s">
        <v>1</v>
      </c>
      <c r="B196" t="s">
        <v>2</v>
      </c>
      <c r="D196" t="s">
        <v>3</v>
      </c>
      <c r="F196" t="s">
        <v>4</v>
      </c>
      <c r="G196" t="s">
        <v>5</v>
      </c>
      <c r="H196" t="s">
        <v>6</v>
      </c>
      <c r="I196" t="s">
        <v>7</v>
      </c>
    </row>
    <row r="197" spans="1:18" x14ac:dyDescent="0.3">
      <c r="A197">
        <v>74</v>
      </c>
      <c r="C197" t="s">
        <v>36</v>
      </c>
      <c r="E197" t="s">
        <v>132</v>
      </c>
      <c r="F197" s="1">
        <v>0.8847222222222223</v>
      </c>
      <c r="G197" s="2">
        <v>44388</v>
      </c>
      <c r="H197" t="s">
        <v>285</v>
      </c>
      <c r="K197" t="str">
        <f t="shared" ref="K197:K237" si="18">RIGHT(C197,LEN(C197)-SEARCH(" ", C197))</f>
        <v>7</v>
      </c>
      <c r="L197" t="str">
        <f t="shared" ref="L197:L237" si="19">RIGHT(E197,LEN(E197)-SEARCH(" ", E197))</f>
        <v>11</v>
      </c>
      <c r="N197">
        <f t="shared" ref="N197:N237" si="20">_xlfn.NUMBERVALUE(K197)</f>
        <v>7</v>
      </c>
      <c r="O197">
        <f t="shared" ref="O197:O237" si="21">_xlfn.NUMBERVALUE(L197)</f>
        <v>11</v>
      </c>
      <c r="Q197">
        <f t="shared" ref="Q197:Q237" si="22">MAX(N197:O197)</f>
        <v>11</v>
      </c>
      <c r="R197">
        <f t="shared" ref="R197:R237" si="23">MIN(N197:O197)</f>
        <v>7</v>
      </c>
    </row>
    <row r="199" spans="1:18" x14ac:dyDescent="0.3">
      <c r="A199" t="s">
        <v>463</v>
      </c>
    </row>
    <row r="201" spans="1:18" x14ac:dyDescent="0.3">
      <c r="A201" t="s">
        <v>1</v>
      </c>
      <c r="B201" t="s">
        <v>2</v>
      </c>
      <c r="D201" t="s">
        <v>3</v>
      </c>
      <c r="F201" t="s">
        <v>4</v>
      </c>
      <c r="G201" t="s">
        <v>5</v>
      </c>
      <c r="H201" t="s">
        <v>6</v>
      </c>
      <c r="I201" t="s">
        <v>7</v>
      </c>
    </row>
    <row r="202" spans="1:18" x14ac:dyDescent="0.3">
      <c r="A202">
        <v>75</v>
      </c>
      <c r="C202" t="s">
        <v>624</v>
      </c>
      <c r="E202" t="s">
        <v>113</v>
      </c>
      <c r="F202" s="1">
        <v>0.8125</v>
      </c>
      <c r="G202" t="s">
        <v>234</v>
      </c>
      <c r="H202" t="s">
        <v>10</v>
      </c>
      <c r="K202" t="str">
        <f t="shared" si="18"/>
        <v>16</v>
      </c>
      <c r="L202" t="str">
        <f t="shared" si="19"/>
        <v>9</v>
      </c>
      <c r="N202">
        <f t="shared" si="20"/>
        <v>16</v>
      </c>
      <c r="O202">
        <f t="shared" si="21"/>
        <v>9</v>
      </c>
      <c r="Q202">
        <f t="shared" si="22"/>
        <v>16</v>
      </c>
      <c r="R202">
        <f t="shared" si="23"/>
        <v>9</v>
      </c>
    </row>
    <row r="203" spans="1:18" x14ac:dyDescent="0.3">
      <c r="A203">
        <v>76</v>
      </c>
      <c r="C203" t="s">
        <v>186</v>
      </c>
      <c r="E203" t="s">
        <v>532</v>
      </c>
      <c r="F203" s="1">
        <v>0.86249999999999993</v>
      </c>
      <c r="G203" s="2">
        <v>44450</v>
      </c>
      <c r="H203" t="s">
        <v>10</v>
      </c>
      <c r="K203" t="str">
        <f t="shared" si="18"/>
        <v>9</v>
      </c>
      <c r="L203" t="str">
        <f t="shared" si="19"/>
        <v>11</v>
      </c>
      <c r="N203">
        <f t="shared" si="20"/>
        <v>9</v>
      </c>
      <c r="O203">
        <f t="shared" si="21"/>
        <v>11</v>
      </c>
      <c r="Q203">
        <f t="shared" si="22"/>
        <v>11</v>
      </c>
      <c r="R203">
        <f t="shared" si="23"/>
        <v>9</v>
      </c>
    </row>
    <row r="204" spans="1:18" x14ac:dyDescent="0.3">
      <c r="A204">
        <v>77</v>
      </c>
      <c r="C204" t="s">
        <v>44</v>
      </c>
      <c r="E204" t="s">
        <v>490</v>
      </c>
      <c r="F204" s="1">
        <v>0.88194444444444453</v>
      </c>
      <c r="G204" t="s">
        <v>645</v>
      </c>
      <c r="H204" t="s">
        <v>10</v>
      </c>
      <c r="K204" t="str">
        <f t="shared" si="18"/>
        <v>14</v>
      </c>
      <c r="L204" t="str">
        <f t="shared" si="19"/>
        <v>18</v>
      </c>
      <c r="N204">
        <f t="shared" si="20"/>
        <v>14</v>
      </c>
      <c r="O204">
        <f t="shared" si="21"/>
        <v>18</v>
      </c>
      <c r="Q204">
        <f t="shared" si="22"/>
        <v>18</v>
      </c>
      <c r="R204">
        <f t="shared" si="23"/>
        <v>14</v>
      </c>
    </row>
    <row r="205" spans="1:18" x14ac:dyDescent="0.3">
      <c r="A205">
        <v>78</v>
      </c>
      <c r="C205" t="s">
        <v>204</v>
      </c>
      <c r="E205" t="s">
        <v>568</v>
      </c>
      <c r="F205" s="1">
        <v>0.9375</v>
      </c>
      <c r="G205" t="s">
        <v>569</v>
      </c>
      <c r="H205" t="s">
        <v>10</v>
      </c>
      <c r="K205" t="str">
        <f t="shared" si="18"/>
        <v>18</v>
      </c>
      <c r="L205" t="str">
        <f t="shared" si="19"/>
        <v>10</v>
      </c>
      <c r="N205">
        <f t="shared" si="20"/>
        <v>18</v>
      </c>
      <c r="O205">
        <f t="shared" si="21"/>
        <v>10</v>
      </c>
      <c r="Q205">
        <f t="shared" si="22"/>
        <v>18</v>
      </c>
      <c r="R205">
        <f t="shared" si="23"/>
        <v>10</v>
      </c>
    </row>
    <row r="207" spans="1:18" x14ac:dyDescent="0.3">
      <c r="A207" t="s">
        <v>465</v>
      </c>
    </row>
    <row r="209" spans="1:18" x14ac:dyDescent="0.3">
      <c r="A209" t="s">
        <v>1</v>
      </c>
      <c r="B209" t="s">
        <v>2</v>
      </c>
      <c r="D209" t="s">
        <v>3</v>
      </c>
      <c r="F209" t="s">
        <v>4</v>
      </c>
      <c r="G209" t="s">
        <v>5</v>
      </c>
      <c r="H209" t="s">
        <v>6</v>
      </c>
      <c r="I209" t="s">
        <v>7</v>
      </c>
    </row>
    <row r="210" spans="1:18" x14ac:dyDescent="0.3">
      <c r="A210">
        <v>79</v>
      </c>
      <c r="C210" t="s">
        <v>97</v>
      </c>
      <c r="E210" t="s">
        <v>113</v>
      </c>
      <c r="F210" s="1">
        <v>0.8125</v>
      </c>
      <c r="G210" t="s">
        <v>279</v>
      </c>
      <c r="H210" t="s">
        <v>10</v>
      </c>
      <c r="K210" t="str">
        <f t="shared" si="18"/>
        <v>15</v>
      </c>
      <c r="L210" t="str">
        <f t="shared" si="19"/>
        <v>9</v>
      </c>
      <c r="N210">
        <f t="shared" si="20"/>
        <v>15</v>
      </c>
      <c r="O210">
        <f t="shared" si="21"/>
        <v>9</v>
      </c>
      <c r="Q210">
        <f t="shared" si="22"/>
        <v>15</v>
      </c>
      <c r="R210">
        <f t="shared" si="23"/>
        <v>9</v>
      </c>
    </row>
    <row r="211" spans="1:18" x14ac:dyDescent="0.3">
      <c r="A211">
        <v>80</v>
      </c>
      <c r="C211" t="s">
        <v>9</v>
      </c>
      <c r="E211" t="s">
        <v>489</v>
      </c>
      <c r="F211" s="1">
        <v>0.86249999999999993</v>
      </c>
      <c r="G211" s="2">
        <v>44420</v>
      </c>
      <c r="H211" t="s">
        <v>285</v>
      </c>
      <c r="K211" t="str">
        <f t="shared" si="18"/>
        <v>8</v>
      </c>
      <c r="L211" t="str">
        <f t="shared" si="19"/>
        <v>12</v>
      </c>
      <c r="N211">
        <f t="shared" si="20"/>
        <v>8</v>
      </c>
      <c r="O211">
        <f t="shared" si="21"/>
        <v>12</v>
      </c>
      <c r="Q211">
        <f t="shared" si="22"/>
        <v>12</v>
      </c>
      <c r="R211">
        <f t="shared" si="23"/>
        <v>8</v>
      </c>
    </row>
    <row r="214" spans="1:18" ht="18" x14ac:dyDescent="0.35">
      <c r="A214" s="5" t="s">
        <v>681</v>
      </c>
    </row>
    <row r="216" spans="1:18" x14ac:dyDescent="0.3">
      <c r="A216" t="s">
        <v>467</v>
      </c>
    </row>
    <row r="218" spans="1:18" x14ac:dyDescent="0.3">
      <c r="A218" t="s">
        <v>1</v>
      </c>
      <c r="B218" t="s">
        <v>2</v>
      </c>
      <c r="D218" t="s">
        <v>3</v>
      </c>
      <c r="F218" t="s">
        <v>4</v>
      </c>
      <c r="G218" t="s">
        <v>5</v>
      </c>
      <c r="H218" t="s">
        <v>6</v>
      </c>
      <c r="I218" t="s">
        <v>7</v>
      </c>
    </row>
    <row r="219" spans="1:18" x14ac:dyDescent="0.3">
      <c r="C219" t="s">
        <v>612</v>
      </c>
      <c r="E219" t="s">
        <v>262</v>
      </c>
      <c r="F219" s="1">
        <v>0.8125</v>
      </c>
      <c r="G219" s="2">
        <v>44480</v>
      </c>
      <c r="H219" t="s">
        <v>285</v>
      </c>
      <c r="K219" t="str">
        <f t="shared" si="18"/>
        <v>10</v>
      </c>
      <c r="L219" t="str">
        <f t="shared" si="19"/>
        <v>11</v>
      </c>
      <c r="N219">
        <f t="shared" si="20"/>
        <v>10</v>
      </c>
      <c r="O219">
        <f t="shared" si="21"/>
        <v>11</v>
      </c>
      <c r="Q219">
        <f t="shared" si="22"/>
        <v>11</v>
      </c>
      <c r="R219">
        <f t="shared" si="23"/>
        <v>10</v>
      </c>
    </row>
    <row r="220" spans="1:18" x14ac:dyDescent="0.3">
      <c r="C220" t="s">
        <v>353</v>
      </c>
      <c r="E220" t="s">
        <v>194</v>
      </c>
      <c r="F220" s="1">
        <v>0.86319444444444438</v>
      </c>
      <c r="G220" s="2">
        <v>44357</v>
      </c>
      <c r="H220" t="s">
        <v>285</v>
      </c>
      <c r="K220" t="str">
        <f t="shared" si="18"/>
        <v>6</v>
      </c>
      <c r="L220" t="str">
        <f t="shared" si="19"/>
        <v>10</v>
      </c>
      <c r="N220">
        <f t="shared" si="20"/>
        <v>6</v>
      </c>
      <c r="O220">
        <f t="shared" si="21"/>
        <v>10</v>
      </c>
      <c r="Q220">
        <f t="shared" si="22"/>
        <v>10</v>
      </c>
      <c r="R220">
        <f t="shared" si="23"/>
        <v>6</v>
      </c>
    </row>
    <row r="221" spans="1:18" x14ac:dyDescent="0.3">
      <c r="C221" t="s">
        <v>573</v>
      </c>
      <c r="E221" t="s">
        <v>514</v>
      </c>
      <c r="F221" s="1">
        <v>0.86319444444444438</v>
      </c>
      <c r="G221" t="s">
        <v>180</v>
      </c>
      <c r="H221" t="s">
        <v>285</v>
      </c>
      <c r="K221" t="str">
        <f t="shared" si="18"/>
        <v>14</v>
      </c>
      <c r="L221" t="str">
        <f t="shared" si="19"/>
        <v>8</v>
      </c>
      <c r="N221">
        <f t="shared" si="20"/>
        <v>14</v>
      </c>
      <c r="O221">
        <f t="shared" si="21"/>
        <v>8</v>
      </c>
      <c r="Q221">
        <f t="shared" si="22"/>
        <v>14</v>
      </c>
      <c r="R221">
        <f t="shared" si="23"/>
        <v>8</v>
      </c>
    </row>
    <row r="223" spans="1:18" x14ac:dyDescent="0.3">
      <c r="A223" t="s">
        <v>468</v>
      </c>
    </row>
    <row r="225" spans="1:18" x14ac:dyDescent="0.3">
      <c r="A225" t="s">
        <v>1</v>
      </c>
      <c r="B225" t="s">
        <v>2</v>
      </c>
      <c r="D225" t="s">
        <v>3</v>
      </c>
      <c r="F225" t="s">
        <v>4</v>
      </c>
      <c r="G225" t="s">
        <v>5</v>
      </c>
      <c r="H225" t="s">
        <v>6</v>
      </c>
      <c r="I225" t="s">
        <v>7</v>
      </c>
    </row>
    <row r="226" spans="1:18" x14ac:dyDescent="0.3">
      <c r="C226" t="s">
        <v>149</v>
      </c>
      <c r="E226" t="s">
        <v>147</v>
      </c>
      <c r="F226" s="1">
        <v>0.65138888888888891</v>
      </c>
      <c r="G226" s="2">
        <v>44418</v>
      </c>
      <c r="H226" t="s">
        <v>285</v>
      </c>
      <c r="K226" t="str">
        <f t="shared" si="18"/>
        <v>8</v>
      </c>
      <c r="L226" t="str">
        <f t="shared" si="19"/>
        <v>10</v>
      </c>
      <c r="N226">
        <f t="shared" si="20"/>
        <v>8</v>
      </c>
      <c r="O226">
        <f t="shared" si="21"/>
        <v>10</v>
      </c>
      <c r="Q226">
        <f t="shared" si="22"/>
        <v>10</v>
      </c>
      <c r="R226">
        <f t="shared" si="23"/>
        <v>8</v>
      </c>
    </row>
    <row r="228" spans="1:18" x14ac:dyDescent="0.3">
      <c r="A228" t="s">
        <v>685</v>
      </c>
    </row>
    <row r="230" spans="1:18" x14ac:dyDescent="0.3">
      <c r="A230" t="s">
        <v>1</v>
      </c>
      <c r="B230" t="s">
        <v>2</v>
      </c>
      <c r="D230" t="s">
        <v>3</v>
      </c>
      <c r="F230" t="s">
        <v>4</v>
      </c>
      <c r="G230" t="s">
        <v>5</v>
      </c>
      <c r="H230" t="s">
        <v>6</v>
      </c>
      <c r="I230" t="s">
        <v>7</v>
      </c>
    </row>
    <row r="231" spans="1:18" x14ac:dyDescent="0.3">
      <c r="C231" t="s">
        <v>96</v>
      </c>
      <c r="E231" t="s">
        <v>262</v>
      </c>
      <c r="F231" s="1">
        <v>0.8125</v>
      </c>
      <c r="G231" s="2">
        <v>44541</v>
      </c>
      <c r="H231" t="s">
        <v>285</v>
      </c>
      <c r="K231" t="str">
        <f t="shared" si="18"/>
        <v>12</v>
      </c>
      <c r="L231" t="str">
        <f t="shared" si="19"/>
        <v>11</v>
      </c>
      <c r="N231">
        <f t="shared" si="20"/>
        <v>12</v>
      </c>
      <c r="O231">
        <f t="shared" si="21"/>
        <v>11</v>
      </c>
      <c r="Q231">
        <f t="shared" si="22"/>
        <v>12</v>
      </c>
      <c r="R231">
        <f t="shared" si="23"/>
        <v>11</v>
      </c>
    </row>
    <row r="232" spans="1:18" x14ac:dyDescent="0.3">
      <c r="C232" t="s">
        <v>568</v>
      </c>
      <c r="E232" t="s">
        <v>218</v>
      </c>
      <c r="F232" s="1">
        <v>0.90277777777777779</v>
      </c>
      <c r="G232" s="2">
        <v>44477</v>
      </c>
      <c r="H232" t="s">
        <v>285</v>
      </c>
      <c r="K232" t="str">
        <f t="shared" si="18"/>
        <v>10</v>
      </c>
      <c r="L232" t="str">
        <f t="shared" si="19"/>
        <v>8</v>
      </c>
      <c r="N232">
        <f t="shared" si="20"/>
        <v>10</v>
      </c>
      <c r="O232">
        <f t="shared" si="21"/>
        <v>8</v>
      </c>
      <c r="Q232">
        <f t="shared" si="22"/>
        <v>10</v>
      </c>
      <c r="R232">
        <f t="shared" si="23"/>
        <v>8</v>
      </c>
    </row>
    <row r="234" spans="1:18" x14ac:dyDescent="0.3">
      <c r="A234" t="s">
        <v>686</v>
      </c>
    </row>
    <row r="236" spans="1:18" x14ac:dyDescent="0.3">
      <c r="A236" t="s">
        <v>1</v>
      </c>
      <c r="B236" t="s">
        <v>2</v>
      </c>
      <c r="D236" t="s">
        <v>3</v>
      </c>
      <c r="F236" t="s">
        <v>4</v>
      </c>
      <c r="G236" t="s">
        <v>5</v>
      </c>
      <c r="H236" t="s">
        <v>6</v>
      </c>
      <c r="I236" t="s">
        <v>7</v>
      </c>
    </row>
    <row r="237" spans="1:18" x14ac:dyDescent="0.3">
      <c r="C237" t="s">
        <v>603</v>
      </c>
      <c r="E237" t="s">
        <v>21</v>
      </c>
      <c r="F237" s="1">
        <v>0.58750000000000002</v>
      </c>
      <c r="G237" s="2">
        <v>44385</v>
      </c>
      <c r="H237" t="s">
        <v>285</v>
      </c>
      <c r="K237" t="str">
        <f t="shared" si="18"/>
        <v>7</v>
      </c>
      <c r="L237" t="str">
        <f t="shared" si="19"/>
        <v>8</v>
      </c>
      <c r="N237">
        <f t="shared" si="20"/>
        <v>7</v>
      </c>
      <c r="O237">
        <f t="shared" si="21"/>
        <v>8</v>
      </c>
      <c r="Q237">
        <f t="shared" si="22"/>
        <v>8</v>
      </c>
      <c r="R237">
        <f t="shared" si="23"/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8EC4-BD12-4032-AF3A-EB3FA6A2DCDF}">
  <dimension ref="A1:R237"/>
  <sheetViews>
    <sheetView topLeftCell="A212" workbookViewId="0">
      <selection activeCell="Q4" sqref="Q4:R237"/>
    </sheetView>
  </sheetViews>
  <sheetFormatPr defaultRowHeight="14.4" x14ac:dyDescent="0.3"/>
  <cols>
    <col min="1" max="1" width="10.6640625" bestFit="1" customWidth="1"/>
    <col min="2" max="2" width="6.21875" bestFit="1" customWidth="1"/>
    <col min="3" max="3" width="14.33203125" bestFit="1" customWidth="1"/>
    <col min="4" max="4" width="6.21875" bestFit="1" customWidth="1"/>
    <col min="5" max="5" width="14.33203125" bestFit="1" customWidth="1"/>
    <col min="6" max="6" width="8.77734375" bestFit="1" customWidth="1"/>
    <col min="7" max="7" width="10.33203125" bestFit="1" customWidth="1"/>
    <col min="8" max="8" width="26.109375" bestFit="1" customWidth="1"/>
    <col min="9" max="9" width="3.21875" bestFit="1" customWidth="1"/>
  </cols>
  <sheetData>
    <row r="1" spans="1:18" x14ac:dyDescent="0.3">
      <c r="A1" t="s">
        <v>646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54</v>
      </c>
      <c r="E4" t="s">
        <v>647</v>
      </c>
      <c r="F4" s="1">
        <v>0.82291666666666663</v>
      </c>
      <c r="G4" s="2">
        <v>44421</v>
      </c>
      <c r="H4" t="s">
        <v>285</v>
      </c>
      <c r="K4" t="str">
        <f>RIGHT(C4,LEN(C4)-SEARCH(" ", C4))</f>
        <v>8</v>
      </c>
      <c r="L4" t="str">
        <f>RIGHT(E4,LEN(E4)-SEARCH(" ", E4))</f>
        <v>13</v>
      </c>
      <c r="N4">
        <f>_xlfn.NUMBERVALUE(K4)</f>
        <v>8</v>
      </c>
      <c r="O4">
        <f>_xlfn.NUMBERVALUE(L4)</f>
        <v>13</v>
      </c>
      <c r="Q4">
        <f>MAX(N4:O4)</f>
        <v>13</v>
      </c>
      <c r="R4">
        <f>MIN(N4:O4)</f>
        <v>8</v>
      </c>
    </row>
    <row r="6" spans="1:18" x14ac:dyDescent="0.3">
      <c r="A6" t="s">
        <v>420</v>
      </c>
    </row>
    <row r="8" spans="1:18" x14ac:dyDescent="0.3">
      <c r="A8" t="s">
        <v>1</v>
      </c>
      <c r="B8" t="s">
        <v>2</v>
      </c>
      <c r="D8" t="s">
        <v>3</v>
      </c>
      <c r="F8" t="s">
        <v>4</v>
      </c>
      <c r="G8" t="s">
        <v>5</v>
      </c>
      <c r="H8" t="s">
        <v>6</v>
      </c>
      <c r="I8" t="s">
        <v>7</v>
      </c>
    </row>
    <row r="9" spans="1:18" x14ac:dyDescent="0.3">
      <c r="A9">
        <v>4</v>
      </c>
      <c r="C9" t="s">
        <v>176</v>
      </c>
      <c r="E9" t="s">
        <v>648</v>
      </c>
      <c r="F9" s="1">
        <v>0.3215277777777778</v>
      </c>
      <c r="G9" t="s">
        <v>421</v>
      </c>
      <c r="H9" t="s">
        <v>10</v>
      </c>
      <c r="K9" t="str">
        <f t="shared" ref="K9:K67" si="0">RIGHT(C9,LEN(C9)-SEARCH(" ", C9))</f>
        <v>17</v>
      </c>
      <c r="L9" t="str">
        <f t="shared" ref="L9:L67" si="1">RIGHT(E9,LEN(E9)-SEARCH(" ", E9))</f>
        <v>7</v>
      </c>
      <c r="N9">
        <f t="shared" ref="N9:N67" si="2">_xlfn.NUMBERVALUE(K9)</f>
        <v>17</v>
      </c>
      <c r="O9">
        <f t="shared" ref="O9:O67" si="3">_xlfn.NUMBERVALUE(L9)</f>
        <v>7</v>
      </c>
      <c r="Q9">
        <f t="shared" ref="Q9:Q67" si="4">MAX(N9:O9)</f>
        <v>17</v>
      </c>
      <c r="R9">
        <f t="shared" ref="R9:R67" si="5">MIN(N9:O9)</f>
        <v>7</v>
      </c>
    </row>
    <row r="10" spans="1:18" x14ac:dyDescent="0.3">
      <c r="A10">
        <v>2</v>
      </c>
      <c r="C10" t="s">
        <v>9</v>
      </c>
      <c r="E10" t="s">
        <v>566</v>
      </c>
      <c r="F10" s="1">
        <v>0.81805555555555554</v>
      </c>
      <c r="G10" s="2">
        <v>44425</v>
      </c>
      <c r="H10" t="s">
        <v>10</v>
      </c>
      <c r="K10" t="str">
        <f t="shared" si="0"/>
        <v>8</v>
      </c>
      <c r="L10" t="str">
        <f t="shared" si="1"/>
        <v>17</v>
      </c>
      <c r="N10">
        <f t="shared" si="2"/>
        <v>8</v>
      </c>
      <c r="O10">
        <f t="shared" si="3"/>
        <v>17</v>
      </c>
      <c r="Q10">
        <f t="shared" si="4"/>
        <v>17</v>
      </c>
      <c r="R10">
        <f t="shared" si="5"/>
        <v>8</v>
      </c>
    </row>
    <row r="11" spans="1:18" x14ac:dyDescent="0.3">
      <c r="A11">
        <v>3</v>
      </c>
      <c r="C11" t="s">
        <v>546</v>
      </c>
      <c r="E11" t="s">
        <v>112</v>
      </c>
      <c r="F11" s="1">
        <v>0.84722222222222221</v>
      </c>
      <c r="G11" s="2">
        <v>44326</v>
      </c>
      <c r="H11" t="s">
        <v>10</v>
      </c>
      <c r="K11" t="str">
        <f t="shared" si="0"/>
        <v>5</v>
      </c>
      <c r="L11" t="str">
        <f t="shared" si="1"/>
        <v>10</v>
      </c>
      <c r="N11">
        <f t="shared" si="2"/>
        <v>5</v>
      </c>
      <c r="O11">
        <f t="shared" si="3"/>
        <v>10</v>
      </c>
      <c r="Q11">
        <f t="shared" si="4"/>
        <v>10</v>
      </c>
      <c r="R11">
        <f t="shared" si="5"/>
        <v>5</v>
      </c>
    </row>
    <row r="13" spans="1:18" x14ac:dyDescent="0.3">
      <c r="A13" t="s">
        <v>649</v>
      </c>
    </row>
    <row r="15" spans="1:18" x14ac:dyDescent="0.3">
      <c r="A15" t="s">
        <v>1</v>
      </c>
      <c r="B15" t="s">
        <v>2</v>
      </c>
      <c r="D15" t="s">
        <v>3</v>
      </c>
      <c r="F15" t="s">
        <v>4</v>
      </c>
      <c r="G15" t="s">
        <v>5</v>
      </c>
      <c r="H15" t="s">
        <v>6</v>
      </c>
      <c r="I15" t="s">
        <v>7</v>
      </c>
    </row>
    <row r="16" spans="1:18" x14ac:dyDescent="0.3">
      <c r="A16">
        <v>5</v>
      </c>
      <c r="C16" t="s">
        <v>493</v>
      </c>
      <c r="E16" t="s">
        <v>11</v>
      </c>
      <c r="F16" s="1">
        <v>0.79861111111111116</v>
      </c>
      <c r="G16" s="2">
        <v>44389</v>
      </c>
      <c r="H16" t="s">
        <v>10</v>
      </c>
      <c r="K16" t="str">
        <f t="shared" si="0"/>
        <v>7</v>
      </c>
      <c r="L16" t="str">
        <f t="shared" si="1"/>
        <v>12</v>
      </c>
      <c r="N16">
        <f t="shared" si="2"/>
        <v>7</v>
      </c>
      <c r="O16">
        <f t="shared" si="3"/>
        <v>12</v>
      </c>
      <c r="Q16">
        <f t="shared" si="4"/>
        <v>12</v>
      </c>
      <c r="R16">
        <f t="shared" si="5"/>
        <v>7</v>
      </c>
    </row>
    <row r="18" spans="1:18" x14ac:dyDescent="0.3">
      <c r="A18" t="s">
        <v>423</v>
      </c>
    </row>
    <row r="20" spans="1:18" x14ac:dyDescent="0.3">
      <c r="A20" t="s">
        <v>1</v>
      </c>
      <c r="B20" t="s">
        <v>2</v>
      </c>
      <c r="D20" t="s">
        <v>3</v>
      </c>
      <c r="F20" t="s">
        <v>4</v>
      </c>
      <c r="G20" t="s">
        <v>5</v>
      </c>
      <c r="H20" t="s">
        <v>6</v>
      </c>
      <c r="I20" t="s">
        <v>7</v>
      </c>
    </row>
    <row r="21" spans="1:18" x14ac:dyDescent="0.3">
      <c r="A21">
        <v>6</v>
      </c>
      <c r="C21" t="s">
        <v>194</v>
      </c>
      <c r="E21" t="s">
        <v>489</v>
      </c>
      <c r="F21" s="1">
        <v>0.77847222222222223</v>
      </c>
      <c r="G21" s="2">
        <v>44481</v>
      </c>
      <c r="H21" t="s">
        <v>10</v>
      </c>
      <c r="K21" t="str">
        <f t="shared" si="0"/>
        <v>10</v>
      </c>
      <c r="L21" t="str">
        <f t="shared" si="1"/>
        <v>12</v>
      </c>
      <c r="N21">
        <f t="shared" si="2"/>
        <v>10</v>
      </c>
      <c r="O21">
        <f t="shared" si="3"/>
        <v>12</v>
      </c>
      <c r="Q21">
        <f t="shared" si="4"/>
        <v>12</v>
      </c>
      <c r="R21">
        <f t="shared" si="5"/>
        <v>10</v>
      </c>
    </row>
    <row r="22" spans="1:18" x14ac:dyDescent="0.3">
      <c r="A22">
        <v>8</v>
      </c>
      <c r="C22" t="s">
        <v>648</v>
      </c>
      <c r="E22" t="s">
        <v>21</v>
      </c>
      <c r="F22" s="1">
        <v>0.81805555555555554</v>
      </c>
      <c r="G22" t="s">
        <v>152</v>
      </c>
      <c r="H22" t="s">
        <v>10</v>
      </c>
      <c r="K22" t="str">
        <f t="shared" si="0"/>
        <v>7</v>
      </c>
      <c r="L22" t="str">
        <f t="shared" si="1"/>
        <v>8</v>
      </c>
      <c r="N22">
        <f t="shared" si="2"/>
        <v>7</v>
      </c>
      <c r="O22">
        <f t="shared" si="3"/>
        <v>8</v>
      </c>
      <c r="Q22">
        <f t="shared" si="4"/>
        <v>8</v>
      </c>
      <c r="R22">
        <f t="shared" si="5"/>
        <v>7</v>
      </c>
    </row>
    <row r="23" spans="1:18" x14ac:dyDescent="0.3">
      <c r="A23">
        <v>7</v>
      </c>
      <c r="C23" t="s">
        <v>589</v>
      </c>
      <c r="E23" t="s">
        <v>650</v>
      </c>
      <c r="F23" s="1">
        <v>0.83333333333333337</v>
      </c>
      <c r="G23" s="2">
        <v>44392</v>
      </c>
      <c r="H23" t="s">
        <v>10</v>
      </c>
      <c r="K23" t="str">
        <f t="shared" si="0"/>
        <v>7</v>
      </c>
      <c r="L23" t="str">
        <f t="shared" si="1"/>
        <v>15</v>
      </c>
      <c r="N23">
        <f t="shared" si="2"/>
        <v>7</v>
      </c>
      <c r="O23">
        <f t="shared" si="3"/>
        <v>15</v>
      </c>
      <c r="Q23">
        <f t="shared" si="4"/>
        <v>15</v>
      </c>
      <c r="R23">
        <f t="shared" si="5"/>
        <v>7</v>
      </c>
    </row>
    <row r="25" spans="1:18" x14ac:dyDescent="0.3">
      <c r="A25" t="s">
        <v>424</v>
      </c>
    </row>
    <row r="27" spans="1:18" x14ac:dyDescent="0.3">
      <c r="A27" t="s">
        <v>1</v>
      </c>
      <c r="B27" t="s">
        <v>2</v>
      </c>
      <c r="D27" t="s">
        <v>3</v>
      </c>
      <c r="F27" t="s">
        <v>4</v>
      </c>
      <c r="G27" t="s">
        <v>5</v>
      </c>
      <c r="H27" t="s">
        <v>6</v>
      </c>
      <c r="I27" t="s">
        <v>7</v>
      </c>
    </row>
    <row r="28" spans="1:18" x14ac:dyDescent="0.3">
      <c r="A28">
        <v>11</v>
      </c>
      <c r="C28" t="s">
        <v>639</v>
      </c>
      <c r="E28" t="s">
        <v>84</v>
      </c>
      <c r="F28" s="1">
        <v>0.79583333333333339</v>
      </c>
      <c r="G28" s="2">
        <v>44420</v>
      </c>
      <c r="H28" t="s">
        <v>10</v>
      </c>
      <c r="K28" t="str">
        <f t="shared" si="0"/>
        <v>8</v>
      </c>
      <c r="L28" t="str">
        <f t="shared" si="1"/>
        <v>12</v>
      </c>
      <c r="N28">
        <f t="shared" si="2"/>
        <v>8</v>
      </c>
      <c r="O28">
        <f t="shared" si="3"/>
        <v>12</v>
      </c>
      <c r="Q28">
        <f t="shared" si="4"/>
        <v>12</v>
      </c>
      <c r="R28">
        <f t="shared" si="5"/>
        <v>8</v>
      </c>
    </row>
    <row r="29" spans="1:18" x14ac:dyDescent="0.3">
      <c r="A29">
        <v>10</v>
      </c>
      <c r="C29" t="s">
        <v>77</v>
      </c>
      <c r="E29" t="s">
        <v>262</v>
      </c>
      <c r="F29" s="1">
        <v>0.81597222222222221</v>
      </c>
      <c r="G29" t="s">
        <v>49</v>
      </c>
      <c r="H29" t="s">
        <v>10</v>
      </c>
      <c r="K29" t="str">
        <f t="shared" si="0"/>
        <v>13</v>
      </c>
      <c r="L29" t="str">
        <f t="shared" si="1"/>
        <v>11</v>
      </c>
      <c r="N29">
        <f t="shared" si="2"/>
        <v>13</v>
      </c>
      <c r="O29">
        <f t="shared" si="3"/>
        <v>11</v>
      </c>
      <c r="Q29">
        <f t="shared" si="4"/>
        <v>13</v>
      </c>
      <c r="R29">
        <f t="shared" si="5"/>
        <v>11</v>
      </c>
    </row>
    <row r="30" spans="1:18" x14ac:dyDescent="0.3">
      <c r="A30">
        <v>9</v>
      </c>
      <c r="C30" t="s">
        <v>535</v>
      </c>
      <c r="E30" t="s">
        <v>47</v>
      </c>
      <c r="F30" s="1">
        <v>0.88611111111111107</v>
      </c>
      <c r="G30" t="s">
        <v>482</v>
      </c>
      <c r="H30" t="s">
        <v>10</v>
      </c>
      <c r="K30" t="str">
        <f t="shared" si="0"/>
        <v>14</v>
      </c>
      <c r="L30" t="str">
        <f t="shared" si="1"/>
        <v>13</v>
      </c>
      <c r="N30">
        <f t="shared" si="2"/>
        <v>14</v>
      </c>
      <c r="O30">
        <f t="shared" si="3"/>
        <v>13</v>
      </c>
      <c r="Q30">
        <f t="shared" si="4"/>
        <v>14</v>
      </c>
      <c r="R30">
        <f t="shared" si="5"/>
        <v>13</v>
      </c>
    </row>
    <row r="32" spans="1:18" x14ac:dyDescent="0.3">
      <c r="A32" t="s">
        <v>651</v>
      </c>
    </row>
    <row r="34" spans="1:18" x14ac:dyDescent="0.3">
      <c r="A34" t="s">
        <v>1</v>
      </c>
      <c r="B34" t="s">
        <v>2</v>
      </c>
      <c r="D34" t="s">
        <v>3</v>
      </c>
      <c r="F34" t="s">
        <v>4</v>
      </c>
      <c r="G34" t="s">
        <v>5</v>
      </c>
      <c r="H34" t="s">
        <v>6</v>
      </c>
      <c r="I34" t="s">
        <v>7</v>
      </c>
    </row>
    <row r="35" spans="1:18" x14ac:dyDescent="0.3">
      <c r="A35">
        <v>13</v>
      </c>
      <c r="C35" t="s">
        <v>262</v>
      </c>
      <c r="E35" t="s">
        <v>564</v>
      </c>
      <c r="F35" s="1">
        <v>0.83680555555555547</v>
      </c>
      <c r="G35" s="2">
        <v>44513</v>
      </c>
      <c r="H35" t="s">
        <v>285</v>
      </c>
      <c r="K35" t="str">
        <f t="shared" si="0"/>
        <v>11</v>
      </c>
      <c r="L35" t="str">
        <f t="shared" si="1"/>
        <v>13</v>
      </c>
      <c r="N35">
        <f t="shared" si="2"/>
        <v>11</v>
      </c>
      <c r="O35">
        <f t="shared" si="3"/>
        <v>13</v>
      </c>
      <c r="Q35">
        <f t="shared" si="4"/>
        <v>13</v>
      </c>
      <c r="R35">
        <f t="shared" si="5"/>
        <v>11</v>
      </c>
    </row>
    <row r="36" spans="1:18" x14ac:dyDescent="0.3">
      <c r="A36">
        <v>12</v>
      </c>
      <c r="C36" t="s">
        <v>288</v>
      </c>
      <c r="E36" t="s">
        <v>478</v>
      </c>
      <c r="F36" s="1">
        <v>0.86388888888888893</v>
      </c>
      <c r="G36" t="s">
        <v>911</v>
      </c>
      <c r="H36" t="s">
        <v>10</v>
      </c>
      <c r="K36" t="str">
        <f t="shared" si="0"/>
        <v>15</v>
      </c>
      <c r="L36" t="str">
        <f t="shared" si="1"/>
        <v>14</v>
      </c>
      <c r="N36">
        <f t="shared" si="2"/>
        <v>15</v>
      </c>
      <c r="O36">
        <f t="shared" si="3"/>
        <v>14</v>
      </c>
      <c r="Q36">
        <f t="shared" si="4"/>
        <v>15</v>
      </c>
      <c r="R36">
        <f t="shared" si="5"/>
        <v>14</v>
      </c>
    </row>
    <row r="38" spans="1:18" x14ac:dyDescent="0.3">
      <c r="A38" t="s">
        <v>427</v>
      </c>
    </row>
    <row r="40" spans="1:18" x14ac:dyDescent="0.3">
      <c r="A40" t="s">
        <v>1</v>
      </c>
      <c r="B40" t="s">
        <v>2</v>
      </c>
      <c r="D40" t="s">
        <v>3</v>
      </c>
      <c r="F40" t="s">
        <v>4</v>
      </c>
      <c r="G40" t="s">
        <v>5</v>
      </c>
      <c r="H40" t="s">
        <v>6</v>
      </c>
      <c r="I40" t="s">
        <v>7</v>
      </c>
    </row>
    <row r="41" spans="1:18" x14ac:dyDescent="0.3">
      <c r="A41">
        <v>15</v>
      </c>
      <c r="C41" t="s">
        <v>516</v>
      </c>
      <c r="E41" t="s">
        <v>176</v>
      </c>
      <c r="F41" s="1">
        <v>0.79722222222222217</v>
      </c>
      <c r="G41" s="2">
        <v>44272</v>
      </c>
      <c r="H41" t="s">
        <v>285</v>
      </c>
      <c r="K41" t="str">
        <f t="shared" si="0"/>
        <v>3</v>
      </c>
      <c r="L41" t="str">
        <f t="shared" si="1"/>
        <v>17</v>
      </c>
      <c r="N41">
        <f t="shared" si="2"/>
        <v>3</v>
      </c>
      <c r="O41">
        <f t="shared" si="3"/>
        <v>17</v>
      </c>
      <c r="Q41">
        <f t="shared" si="4"/>
        <v>17</v>
      </c>
      <c r="R41">
        <f t="shared" si="5"/>
        <v>3</v>
      </c>
    </row>
    <row r="42" spans="1:18" x14ac:dyDescent="0.3">
      <c r="A42">
        <v>14</v>
      </c>
      <c r="C42" t="s">
        <v>81</v>
      </c>
      <c r="E42" t="s">
        <v>94</v>
      </c>
      <c r="F42" s="1">
        <v>0.79791666666666661</v>
      </c>
      <c r="G42" t="s">
        <v>890</v>
      </c>
      <c r="H42" t="s">
        <v>285</v>
      </c>
      <c r="K42" t="str">
        <f t="shared" si="0"/>
        <v>12</v>
      </c>
      <c r="L42" t="str">
        <f t="shared" si="1"/>
        <v>11</v>
      </c>
      <c r="N42">
        <f t="shared" si="2"/>
        <v>12</v>
      </c>
      <c r="O42">
        <f t="shared" si="3"/>
        <v>11</v>
      </c>
      <c r="Q42">
        <f t="shared" si="4"/>
        <v>12</v>
      </c>
      <c r="R42">
        <f t="shared" si="5"/>
        <v>11</v>
      </c>
    </row>
    <row r="43" spans="1:18" x14ac:dyDescent="0.3">
      <c r="A43">
        <v>16</v>
      </c>
      <c r="C43" t="s">
        <v>332</v>
      </c>
      <c r="E43" t="s">
        <v>498</v>
      </c>
      <c r="F43" s="1">
        <v>0.79999999999999993</v>
      </c>
      <c r="G43" s="2">
        <v>44388</v>
      </c>
      <c r="H43" t="s">
        <v>285</v>
      </c>
      <c r="K43" t="str">
        <f t="shared" si="0"/>
        <v>7</v>
      </c>
      <c r="L43" t="str">
        <f t="shared" si="1"/>
        <v>11</v>
      </c>
      <c r="N43">
        <f t="shared" si="2"/>
        <v>7</v>
      </c>
      <c r="O43">
        <f t="shared" si="3"/>
        <v>11</v>
      </c>
      <c r="Q43">
        <f t="shared" si="4"/>
        <v>11</v>
      </c>
      <c r="R43">
        <f t="shared" si="5"/>
        <v>7</v>
      </c>
    </row>
    <row r="44" spans="1:18" x14ac:dyDescent="0.3">
      <c r="A44">
        <v>17</v>
      </c>
      <c r="C44" t="s">
        <v>652</v>
      </c>
      <c r="E44" t="s">
        <v>653</v>
      </c>
      <c r="F44" s="1">
        <v>0.81597222222222221</v>
      </c>
      <c r="G44" s="2">
        <v>44452</v>
      </c>
      <c r="H44" t="s">
        <v>285</v>
      </c>
      <c r="K44" t="str">
        <f t="shared" si="0"/>
        <v>9</v>
      </c>
      <c r="L44" t="str">
        <f t="shared" si="1"/>
        <v>13</v>
      </c>
      <c r="N44">
        <f t="shared" si="2"/>
        <v>9</v>
      </c>
      <c r="O44">
        <f t="shared" si="3"/>
        <v>13</v>
      </c>
      <c r="Q44">
        <f t="shared" si="4"/>
        <v>13</v>
      </c>
      <c r="R44">
        <f t="shared" si="5"/>
        <v>9</v>
      </c>
    </row>
    <row r="45" spans="1:18" x14ac:dyDescent="0.3">
      <c r="A45">
        <v>18</v>
      </c>
      <c r="C45" t="s">
        <v>580</v>
      </c>
      <c r="E45" t="s">
        <v>242</v>
      </c>
      <c r="F45" s="1">
        <v>0.81805555555555554</v>
      </c>
      <c r="G45" t="s">
        <v>654</v>
      </c>
      <c r="H45" t="s">
        <v>285</v>
      </c>
      <c r="K45" t="str">
        <f t="shared" si="0"/>
        <v>16</v>
      </c>
      <c r="L45" t="str">
        <f t="shared" si="1"/>
        <v>15</v>
      </c>
      <c r="N45">
        <f t="shared" si="2"/>
        <v>16</v>
      </c>
      <c r="O45">
        <f t="shared" si="3"/>
        <v>15</v>
      </c>
      <c r="Q45">
        <f t="shared" si="4"/>
        <v>16</v>
      </c>
      <c r="R45">
        <f t="shared" si="5"/>
        <v>15</v>
      </c>
    </row>
    <row r="47" spans="1:18" x14ac:dyDescent="0.3">
      <c r="A47" t="s">
        <v>429</v>
      </c>
    </row>
    <row r="49" spans="1:18" x14ac:dyDescent="0.3">
      <c r="A49" t="s">
        <v>1</v>
      </c>
      <c r="B49" t="s">
        <v>2</v>
      </c>
      <c r="D49" t="s">
        <v>3</v>
      </c>
      <c r="F49" t="s">
        <v>4</v>
      </c>
      <c r="G49" t="s">
        <v>5</v>
      </c>
      <c r="H49" t="s">
        <v>6</v>
      </c>
      <c r="I49" t="s">
        <v>7</v>
      </c>
    </row>
    <row r="50" spans="1:18" x14ac:dyDescent="0.3">
      <c r="A50">
        <v>19</v>
      </c>
      <c r="C50" t="s">
        <v>149</v>
      </c>
      <c r="E50" t="s">
        <v>647</v>
      </c>
      <c r="F50" s="1">
        <v>0.81597222222222221</v>
      </c>
      <c r="G50" s="2">
        <v>44421</v>
      </c>
      <c r="H50" t="s">
        <v>10</v>
      </c>
      <c r="K50" t="str">
        <f t="shared" si="0"/>
        <v>8</v>
      </c>
      <c r="L50" t="str">
        <f t="shared" si="1"/>
        <v>13</v>
      </c>
      <c r="N50">
        <f t="shared" si="2"/>
        <v>8</v>
      </c>
      <c r="O50">
        <f t="shared" si="3"/>
        <v>13</v>
      </c>
      <c r="Q50">
        <f t="shared" si="4"/>
        <v>13</v>
      </c>
      <c r="R50">
        <f t="shared" si="5"/>
        <v>8</v>
      </c>
    </row>
    <row r="52" spans="1:18" x14ac:dyDescent="0.3">
      <c r="A52" t="s">
        <v>431</v>
      </c>
    </row>
    <row r="54" spans="1:18" x14ac:dyDescent="0.3">
      <c r="A54" t="s">
        <v>1</v>
      </c>
      <c r="B54" t="s">
        <v>2</v>
      </c>
      <c r="D54" t="s">
        <v>3</v>
      </c>
      <c r="F54" t="s">
        <v>4</v>
      </c>
      <c r="G54" t="s">
        <v>5</v>
      </c>
      <c r="H54" t="s">
        <v>6</v>
      </c>
      <c r="I54" t="s">
        <v>7</v>
      </c>
    </row>
    <row r="55" spans="1:18" x14ac:dyDescent="0.3">
      <c r="A55">
        <v>23</v>
      </c>
      <c r="C55" t="s">
        <v>186</v>
      </c>
      <c r="E55" t="s">
        <v>631</v>
      </c>
      <c r="F55" s="1">
        <v>0.54791666666666672</v>
      </c>
      <c r="G55" s="2">
        <v>44450</v>
      </c>
      <c r="H55" t="s">
        <v>285</v>
      </c>
      <c r="K55" t="str">
        <f t="shared" si="0"/>
        <v>9</v>
      </c>
      <c r="L55" t="str">
        <f t="shared" si="1"/>
        <v>11</v>
      </c>
      <c r="N55">
        <f t="shared" si="2"/>
        <v>9</v>
      </c>
      <c r="O55">
        <f t="shared" si="3"/>
        <v>11</v>
      </c>
      <c r="Q55">
        <f t="shared" si="4"/>
        <v>11</v>
      </c>
      <c r="R55">
        <f t="shared" si="5"/>
        <v>9</v>
      </c>
    </row>
    <row r="56" spans="1:18" x14ac:dyDescent="0.3">
      <c r="A56">
        <v>21</v>
      </c>
      <c r="C56" t="s">
        <v>191</v>
      </c>
      <c r="E56" t="s">
        <v>535</v>
      </c>
      <c r="F56" s="1">
        <v>0.7993055555555556</v>
      </c>
      <c r="G56" s="2">
        <v>44514</v>
      </c>
      <c r="H56" t="s">
        <v>10</v>
      </c>
      <c r="K56" t="str">
        <f t="shared" si="0"/>
        <v>11</v>
      </c>
      <c r="L56" t="str">
        <f t="shared" si="1"/>
        <v>14</v>
      </c>
      <c r="N56">
        <f t="shared" si="2"/>
        <v>11</v>
      </c>
      <c r="O56">
        <f t="shared" si="3"/>
        <v>14</v>
      </c>
      <c r="Q56">
        <f t="shared" si="4"/>
        <v>14</v>
      </c>
      <c r="R56">
        <f t="shared" si="5"/>
        <v>11</v>
      </c>
    </row>
    <row r="57" spans="1:18" x14ac:dyDescent="0.3">
      <c r="A57">
        <v>22</v>
      </c>
      <c r="C57" t="s">
        <v>493</v>
      </c>
      <c r="E57" t="s">
        <v>262</v>
      </c>
      <c r="F57" s="1">
        <v>0.8125</v>
      </c>
      <c r="G57" s="2">
        <v>44388</v>
      </c>
      <c r="H57" t="s">
        <v>10</v>
      </c>
      <c r="K57" t="str">
        <f t="shared" si="0"/>
        <v>7</v>
      </c>
      <c r="L57" t="str">
        <f t="shared" si="1"/>
        <v>11</v>
      </c>
      <c r="N57">
        <f t="shared" si="2"/>
        <v>7</v>
      </c>
      <c r="O57">
        <f t="shared" si="3"/>
        <v>11</v>
      </c>
      <c r="Q57">
        <f t="shared" si="4"/>
        <v>11</v>
      </c>
      <c r="R57">
        <f t="shared" si="5"/>
        <v>7</v>
      </c>
    </row>
    <row r="58" spans="1:18" x14ac:dyDescent="0.3">
      <c r="A58">
        <v>24</v>
      </c>
      <c r="C58" t="s">
        <v>21</v>
      </c>
      <c r="E58" t="s">
        <v>324</v>
      </c>
      <c r="F58" s="1">
        <v>0.83680555555555547</v>
      </c>
      <c r="G58" s="2">
        <v>44424</v>
      </c>
      <c r="H58" t="s">
        <v>10</v>
      </c>
      <c r="K58" t="str">
        <f t="shared" si="0"/>
        <v>8</v>
      </c>
      <c r="L58" t="str">
        <f t="shared" si="1"/>
        <v>16</v>
      </c>
      <c r="N58">
        <f t="shared" si="2"/>
        <v>8</v>
      </c>
      <c r="O58">
        <f t="shared" si="3"/>
        <v>16</v>
      </c>
      <c r="Q58">
        <f t="shared" si="4"/>
        <v>16</v>
      </c>
      <c r="R58">
        <f t="shared" si="5"/>
        <v>8</v>
      </c>
    </row>
    <row r="59" spans="1:18" x14ac:dyDescent="0.3">
      <c r="A59">
        <v>20</v>
      </c>
      <c r="C59" t="s">
        <v>572</v>
      </c>
      <c r="E59" t="s">
        <v>132</v>
      </c>
      <c r="F59" s="1">
        <v>0.88541666666666663</v>
      </c>
      <c r="G59" s="2">
        <v>44541</v>
      </c>
      <c r="H59" t="s">
        <v>10</v>
      </c>
      <c r="K59" t="str">
        <f t="shared" si="0"/>
        <v>12</v>
      </c>
      <c r="L59" t="str">
        <f t="shared" si="1"/>
        <v>11</v>
      </c>
      <c r="N59">
        <f t="shared" si="2"/>
        <v>12</v>
      </c>
      <c r="O59">
        <f t="shared" si="3"/>
        <v>11</v>
      </c>
      <c r="Q59">
        <f t="shared" si="4"/>
        <v>12</v>
      </c>
      <c r="R59">
        <f t="shared" si="5"/>
        <v>11</v>
      </c>
    </row>
    <row r="61" spans="1:18" x14ac:dyDescent="0.3">
      <c r="A61" t="s">
        <v>432</v>
      </c>
    </row>
    <row r="63" spans="1:18" x14ac:dyDescent="0.3">
      <c r="A63" t="s">
        <v>1</v>
      </c>
      <c r="B63" t="s">
        <v>2</v>
      </c>
      <c r="D63" t="s">
        <v>3</v>
      </c>
      <c r="F63" t="s">
        <v>4</v>
      </c>
      <c r="G63" t="s">
        <v>5</v>
      </c>
      <c r="H63" t="s">
        <v>6</v>
      </c>
      <c r="I63" t="s">
        <v>7</v>
      </c>
    </row>
    <row r="64" spans="1:18" x14ac:dyDescent="0.3">
      <c r="A64">
        <v>27</v>
      </c>
      <c r="C64" t="s">
        <v>94</v>
      </c>
      <c r="E64" t="s">
        <v>413</v>
      </c>
      <c r="F64" s="1">
        <v>0.81805555555555554</v>
      </c>
      <c r="G64" s="2">
        <v>44519</v>
      </c>
      <c r="H64" t="s">
        <v>285</v>
      </c>
      <c r="K64" t="str">
        <f t="shared" si="0"/>
        <v>11</v>
      </c>
      <c r="L64" t="str">
        <f t="shared" si="1"/>
        <v>19</v>
      </c>
      <c r="N64">
        <f t="shared" si="2"/>
        <v>11</v>
      </c>
      <c r="O64">
        <f t="shared" si="3"/>
        <v>19</v>
      </c>
      <c r="Q64">
        <f t="shared" si="4"/>
        <v>19</v>
      </c>
      <c r="R64">
        <f t="shared" si="5"/>
        <v>11</v>
      </c>
    </row>
    <row r="65" spans="1:18" x14ac:dyDescent="0.3">
      <c r="A65">
        <v>25</v>
      </c>
      <c r="C65" t="s">
        <v>655</v>
      </c>
      <c r="E65" t="s">
        <v>73</v>
      </c>
      <c r="F65" s="1">
        <v>0.88611111111111107</v>
      </c>
      <c r="G65" s="2">
        <v>44535</v>
      </c>
      <c r="H65" t="s">
        <v>10</v>
      </c>
      <c r="K65" t="str">
        <f t="shared" si="0"/>
        <v>12</v>
      </c>
      <c r="L65" t="str">
        <f t="shared" si="1"/>
        <v>5</v>
      </c>
      <c r="N65">
        <f t="shared" si="2"/>
        <v>12</v>
      </c>
      <c r="O65">
        <f t="shared" si="3"/>
        <v>5</v>
      </c>
      <c r="Q65">
        <f t="shared" si="4"/>
        <v>12</v>
      </c>
      <c r="R65">
        <f t="shared" si="5"/>
        <v>5</v>
      </c>
    </row>
    <row r="66" spans="1:18" x14ac:dyDescent="0.3">
      <c r="A66">
        <v>26</v>
      </c>
      <c r="C66" t="s">
        <v>471</v>
      </c>
      <c r="E66" t="s">
        <v>109</v>
      </c>
      <c r="F66" s="1">
        <v>0.90277777777777779</v>
      </c>
      <c r="G66" s="2">
        <v>44421</v>
      </c>
      <c r="H66" t="s">
        <v>285</v>
      </c>
      <c r="K66" t="str">
        <f t="shared" si="0"/>
        <v>8</v>
      </c>
      <c r="L66" t="str">
        <f t="shared" si="1"/>
        <v>13</v>
      </c>
      <c r="N66">
        <f t="shared" si="2"/>
        <v>8</v>
      </c>
      <c r="O66">
        <f t="shared" si="3"/>
        <v>13</v>
      </c>
      <c r="Q66">
        <f t="shared" si="4"/>
        <v>13</v>
      </c>
      <c r="R66">
        <f t="shared" si="5"/>
        <v>8</v>
      </c>
    </row>
    <row r="67" spans="1:18" x14ac:dyDescent="0.3">
      <c r="A67">
        <v>28</v>
      </c>
      <c r="C67" t="s">
        <v>500</v>
      </c>
      <c r="E67" t="s">
        <v>572</v>
      </c>
      <c r="F67" s="1">
        <v>0.96388888888888891</v>
      </c>
      <c r="G67" s="2">
        <v>44451</v>
      </c>
      <c r="H67" t="s">
        <v>285</v>
      </c>
      <c r="K67" t="str">
        <f t="shared" si="0"/>
        <v>9</v>
      </c>
      <c r="L67" t="str">
        <f t="shared" si="1"/>
        <v>12</v>
      </c>
      <c r="N67">
        <f t="shared" si="2"/>
        <v>9</v>
      </c>
      <c r="O67">
        <f t="shared" si="3"/>
        <v>12</v>
      </c>
      <c r="Q67">
        <f t="shared" si="4"/>
        <v>12</v>
      </c>
      <c r="R67">
        <f t="shared" si="5"/>
        <v>9</v>
      </c>
    </row>
    <row r="69" spans="1:18" x14ac:dyDescent="0.3">
      <c r="A69" t="s">
        <v>434</v>
      </c>
    </row>
    <row r="71" spans="1:18" x14ac:dyDescent="0.3">
      <c r="A71" t="s">
        <v>1</v>
      </c>
      <c r="B71" t="s">
        <v>2</v>
      </c>
      <c r="D71" t="s">
        <v>3</v>
      </c>
      <c r="F71" t="s">
        <v>4</v>
      </c>
      <c r="G71" t="s">
        <v>5</v>
      </c>
      <c r="H71" t="s">
        <v>6</v>
      </c>
      <c r="I71" t="s">
        <v>7</v>
      </c>
    </row>
    <row r="72" spans="1:18" x14ac:dyDescent="0.3">
      <c r="A72">
        <v>29</v>
      </c>
      <c r="C72" t="s">
        <v>44</v>
      </c>
      <c r="E72" t="s">
        <v>51</v>
      </c>
      <c r="F72" s="1">
        <v>0.8125</v>
      </c>
      <c r="G72" t="s">
        <v>196</v>
      </c>
      <c r="H72" t="s">
        <v>285</v>
      </c>
      <c r="K72" t="str">
        <f t="shared" ref="K72:K128" si="6">RIGHT(C72,LEN(C72)-SEARCH(" ", C72))</f>
        <v>14</v>
      </c>
      <c r="L72" t="str">
        <f t="shared" ref="L72:L128" si="7">RIGHT(E72,LEN(E72)-SEARCH(" ", E72))</f>
        <v>10</v>
      </c>
      <c r="N72">
        <f t="shared" ref="N72:N128" si="8">_xlfn.NUMBERVALUE(K72)</f>
        <v>14</v>
      </c>
      <c r="O72">
        <f t="shared" ref="O72:O128" si="9">_xlfn.NUMBERVALUE(L72)</f>
        <v>10</v>
      </c>
      <c r="Q72">
        <f t="shared" ref="Q72:Q128" si="10">MAX(N72:O72)</f>
        <v>14</v>
      </c>
      <c r="R72">
        <f t="shared" ref="R72:R128" si="11">MIN(N72:O72)</f>
        <v>10</v>
      </c>
    </row>
    <row r="73" spans="1:18" x14ac:dyDescent="0.3">
      <c r="A73">
        <v>31</v>
      </c>
      <c r="C73" t="s">
        <v>149</v>
      </c>
      <c r="E73" t="s">
        <v>618</v>
      </c>
      <c r="F73" s="1">
        <v>0.81874999999999998</v>
      </c>
      <c r="G73" s="2">
        <v>44422</v>
      </c>
      <c r="H73" t="s">
        <v>285</v>
      </c>
      <c r="K73" t="str">
        <f t="shared" si="6"/>
        <v>8</v>
      </c>
      <c r="L73" t="str">
        <f t="shared" si="7"/>
        <v>14</v>
      </c>
      <c r="N73">
        <f t="shared" si="8"/>
        <v>8</v>
      </c>
      <c r="O73">
        <f t="shared" si="9"/>
        <v>14</v>
      </c>
      <c r="Q73">
        <f t="shared" si="10"/>
        <v>14</v>
      </c>
      <c r="R73">
        <f t="shared" si="11"/>
        <v>8</v>
      </c>
    </row>
    <row r="75" spans="1:18" x14ac:dyDescent="0.3">
      <c r="A75" t="s">
        <v>656</v>
      </c>
    </row>
    <row r="77" spans="1:18" x14ac:dyDescent="0.3">
      <c r="A77" t="s">
        <v>1</v>
      </c>
      <c r="B77" t="s">
        <v>2</v>
      </c>
      <c r="D77" t="s">
        <v>3</v>
      </c>
      <c r="F77" t="s">
        <v>4</v>
      </c>
      <c r="G77" t="s">
        <v>5</v>
      </c>
      <c r="H77" t="s">
        <v>6</v>
      </c>
      <c r="I77" t="s">
        <v>7</v>
      </c>
    </row>
    <row r="78" spans="1:18" x14ac:dyDescent="0.3">
      <c r="A78">
        <v>32</v>
      </c>
      <c r="C78" t="s">
        <v>589</v>
      </c>
      <c r="E78" t="s">
        <v>212</v>
      </c>
      <c r="F78" s="1">
        <v>0.81805555555555554</v>
      </c>
      <c r="G78" s="2">
        <v>44393</v>
      </c>
      <c r="H78" t="s">
        <v>285</v>
      </c>
      <c r="K78" t="str">
        <f t="shared" si="6"/>
        <v>7</v>
      </c>
      <c r="L78" t="str">
        <f t="shared" si="7"/>
        <v>16</v>
      </c>
      <c r="N78">
        <f t="shared" si="8"/>
        <v>7</v>
      </c>
      <c r="O78">
        <f t="shared" si="9"/>
        <v>16</v>
      </c>
      <c r="Q78">
        <f t="shared" si="10"/>
        <v>16</v>
      </c>
      <c r="R78">
        <f t="shared" si="11"/>
        <v>7</v>
      </c>
    </row>
    <row r="80" spans="1:18" x14ac:dyDescent="0.3">
      <c r="A80" t="s">
        <v>436</v>
      </c>
    </row>
    <row r="82" spans="1:18" x14ac:dyDescent="0.3">
      <c r="A82" t="s">
        <v>1</v>
      </c>
      <c r="B82" t="s">
        <v>2</v>
      </c>
      <c r="D82" t="s">
        <v>3</v>
      </c>
      <c r="F82" t="s">
        <v>4</v>
      </c>
      <c r="G82" t="s">
        <v>5</v>
      </c>
      <c r="H82" t="s">
        <v>6</v>
      </c>
      <c r="I82" t="s">
        <v>7</v>
      </c>
    </row>
    <row r="83" spans="1:18" x14ac:dyDescent="0.3">
      <c r="A83">
        <v>35</v>
      </c>
      <c r="C83" t="s">
        <v>628</v>
      </c>
      <c r="E83" t="s">
        <v>45</v>
      </c>
      <c r="F83" s="1">
        <v>0.58680555555555558</v>
      </c>
      <c r="G83" s="2">
        <v>44450</v>
      </c>
      <c r="H83" t="s">
        <v>285</v>
      </c>
      <c r="K83" t="str">
        <f t="shared" si="6"/>
        <v>9</v>
      </c>
      <c r="L83" t="str">
        <f t="shared" si="7"/>
        <v>11</v>
      </c>
      <c r="N83">
        <f t="shared" si="8"/>
        <v>9</v>
      </c>
      <c r="O83">
        <f t="shared" si="9"/>
        <v>11</v>
      </c>
      <c r="Q83">
        <f t="shared" si="10"/>
        <v>11</v>
      </c>
      <c r="R83">
        <f t="shared" si="11"/>
        <v>9</v>
      </c>
    </row>
    <row r="84" spans="1:18" x14ac:dyDescent="0.3">
      <c r="A84">
        <v>33</v>
      </c>
      <c r="C84" t="s">
        <v>23</v>
      </c>
      <c r="E84" t="s">
        <v>94</v>
      </c>
      <c r="F84" s="1">
        <v>0.84166666666666667</v>
      </c>
      <c r="G84" t="s">
        <v>49</v>
      </c>
      <c r="H84" t="s">
        <v>285</v>
      </c>
      <c r="K84" t="str">
        <f t="shared" si="6"/>
        <v>13</v>
      </c>
      <c r="L84" t="str">
        <f t="shared" si="7"/>
        <v>11</v>
      </c>
      <c r="N84">
        <f t="shared" si="8"/>
        <v>13</v>
      </c>
      <c r="O84">
        <f t="shared" si="9"/>
        <v>11</v>
      </c>
      <c r="Q84">
        <f t="shared" si="10"/>
        <v>13</v>
      </c>
      <c r="R84">
        <f t="shared" si="11"/>
        <v>11</v>
      </c>
    </row>
    <row r="85" spans="1:18" x14ac:dyDescent="0.3">
      <c r="A85">
        <v>34</v>
      </c>
      <c r="C85" t="s">
        <v>572</v>
      </c>
      <c r="E85" t="s">
        <v>577</v>
      </c>
      <c r="F85" s="1">
        <v>0.85763888888888884</v>
      </c>
      <c r="G85" s="2">
        <v>44546</v>
      </c>
      <c r="H85" t="s">
        <v>285</v>
      </c>
      <c r="K85" t="str">
        <f t="shared" si="6"/>
        <v>12</v>
      </c>
      <c r="L85" t="str">
        <f t="shared" si="7"/>
        <v>16</v>
      </c>
      <c r="N85">
        <f t="shared" si="8"/>
        <v>12</v>
      </c>
      <c r="O85">
        <f t="shared" si="9"/>
        <v>16</v>
      </c>
      <c r="Q85">
        <f t="shared" si="10"/>
        <v>16</v>
      </c>
      <c r="R85">
        <f t="shared" si="11"/>
        <v>12</v>
      </c>
    </row>
    <row r="87" spans="1:18" x14ac:dyDescent="0.3">
      <c r="A87" t="s">
        <v>437</v>
      </c>
    </row>
    <row r="89" spans="1:18" x14ac:dyDescent="0.3">
      <c r="A89" t="s">
        <v>1</v>
      </c>
      <c r="B89" t="s">
        <v>2</v>
      </c>
      <c r="D89" t="s">
        <v>3</v>
      </c>
      <c r="F89" t="s">
        <v>4</v>
      </c>
      <c r="G89" t="s">
        <v>5</v>
      </c>
      <c r="H89" t="s">
        <v>6</v>
      </c>
      <c r="I89" t="s">
        <v>7</v>
      </c>
    </row>
    <row r="90" spans="1:18" x14ac:dyDescent="0.3">
      <c r="A90">
        <v>36</v>
      </c>
      <c r="C90" t="s">
        <v>21</v>
      </c>
      <c r="E90" t="s">
        <v>194</v>
      </c>
      <c r="F90" s="1">
        <v>0.77638888888888891</v>
      </c>
      <c r="G90" s="2">
        <v>44418</v>
      </c>
      <c r="H90" t="s">
        <v>10</v>
      </c>
      <c r="K90" t="str">
        <f t="shared" si="6"/>
        <v>8</v>
      </c>
      <c r="L90" t="str">
        <f t="shared" si="7"/>
        <v>10</v>
      </c>
      <c r="N90">
        <f t="shared" si="8"/>
        <v>8</v>
      </c>
      <c r="O90">
        <f t="shared" si="9"/>
        <v>10</v>
      </c>
      <c r="Q90">
        <f t="shared" si="10"/>
        <v>10</v>
      </c>
      <c r="R90">
        <f t="shared" si="11"/>
        <v>8</v>
      </c>
    </row>
    <row r="92" spans="1:18" x14ac:dyDescent="0.3">
      <c r="A92" t="s">
        <v>439</v>
      </c>
    </row>
    <row r="94" spans="1:18" x14ac:dyDescent="0.3">
      <c r="A94" t="s">
        <v>1</v>
      </c>
      <c r="B94" t="s">
        <v>2</v>
      </c>
      <c r="D94" t="s">
        <v>3</v>
      </c>
      <c r="F94" t="s">
        <v>4</v>
      </c>
      <c r="G94" t="s">
        <v>5</v>
      </c>
      <c r="H94" t="s">
        <v>6</v>
      </c>
      <c r="I94" t="s">
        <v>7</v>
      </c>
    </row>
    <row r="95" spans="1:18" x14ac:dyDescent="0.3">
      <c r="A95">
        <v>37</v>
      </c>
      <c r="C95" t="s">
        <v>109</v>
      </c>
      <c r="E95" t="s">
        <v>596</v>
      </c>
      <c r="F95" s="1">
        <v>0.46388888888888885</v>
      </c>
      <c r="G95" t="s">
        <v>303</v>
      </c>
      <c r="H95" t="s">
        <v>10</v>
      </c>
      <c r="K95" t="str">
        <f t="shared" si="6"/>
        <v>13</v>
      </c>
      <c r="L95" t="str">
        <f t="shared" si="7"/>
        <v>9</v>
      </c>
      <c r="N95">
        <f t="shared" si="8"/>
        <v>13</v>
      </c>
      <c r="O95">
        <f t="shared" si="9"/>
        <v>9</v>
      </c>
      <c r="Q95">
        <f t="shared" si="10"/>
        <v>13</v>
      </c>
      <c r="R95">
        <f t="shared" si="11"/>
        <v>9</v>
      </c>
    </row>
    <row r="97" spans="1:18" x14ac:dyDescent="0.3">
      <c r="A97" t="s">
        <v>440</v>
      </c>
    </row>
    <row r="99" spans="1:18" x14ac:dyDescent="0.3">
      <c r="A99" t="s">
        <v>1</v>
      </c>
      <c r="B99" t="s">
        <v>2</v>
      </c>
      <c r="D99" t="s">
        <v>3</v>
      </c>
      <c r="F99" t="s">
        <v>4</v>
      </c>
      <c r="G99" t="s">
        <v>5</v>
      </c>
      <c r="H99" t="s">
        <v>6</v>
      </c>
      <c r="I99" t="s">
        <v>7</v>
      </c>
    </row>
    <row r="100" spans="1:18" x14ac:dyDescent="0.3">
      <c r="A100">
        <v>40</v>
      </c>
      <c r="C100" t="s">
        <v>34</v>
      </c>
      <c r="E100" t="s">
        <v>25</v>
      </c>
      <c r="F100" s="1">
        <v>0.79791666666666661</v>
      </c>
      <c r="G100" s="2">
        <v>44536</v>
      </c>
      <c r="H100" t="s">
        <v>10</v>
      </c>
      <c r="K100" t="str">
        <f t="shared" si="6"/>
        <v>12</v>
      </c>
      <c r="L100" t="str">
        <f t="shared" si="7"/>
        <v>6</v>
      </c>
      <c r="N100">
        <f t="shared" si="8"/>
        <v>12</v>
      </c>
      <c r="O100">
        <f t="shared" si="9"/>
        <v>6</v>
      </c>
      <c r="Q100">
        <f t="shared" si="10"/>
        <v>12</v>
      </c>
      <c r="R100">
        <f t="shared" si="11"/>
        <v>6</v>
      </c>
    </row>
    <row r="101" spans="1:18" x14ac:dyDescent="0.3">
      <c r="A101">
        <v>38</v>
      </c>
      <c r="C101" t="s">
        <v>657</v>
      </c>
      <c r="E101" t="s">
        <v>658</v>
      </c>
      <c r="F101" s="1">
        <v>0.82013888888888886</v>
      </c>
      <c r="G101" t="s">
        <v>913</v>
      </c>
      <c r="H101" t="s">
        <v>10</v>
      </c>
      <c r="K101" t="str">
        <f t="shared" si="6"/>
        <v>12</v>
      </c>
      <c r="L101" t="str">
        <f t="shared" si="7"/>
        <v>11</v>
      </c>
      <c r="N101">
        <f t="shared" si="8"/>
        <v>12</v>
      </c>
      <c r="O101">
        <f t="shared" si="9"/>
        <v>11</v>
      </c>
      <c r="Q101">
        <f t="shared" si="10"/>
        <v>12</v>
      </c>
      <c r="R101">
        <f t="shared" si="11"/>
        <v>11</v>
      </c>
    </row>
    <row r="102" spans="1:18" x14ac:dyDescent="0.3">
      <c r="A102">
        <v>39</v>
      </c>
      <c r="C102" t="s">
        <v>73</v>
      </c>
      <c r="E102" t="s">
        <v>509</v>
      </c>
      <c r="F102" s="1">
        <v>0.86388888888888893</v>
      </c>
      <c r="G102" s="2">
        <v>44331</v>
      </c>
      <c r="H102" t="s">
        <v>10</v>
      </c>
      <c r="K102" t="str">
        <f t="shared" si="6"/>
        <v>5</v>
      </c>
      <c r="L102" t="str">
        <f t="shared" si="7"/>
        <v>15</v>
      </c>
      <c r="N102">
        <f t="shared" si="8"/>
        <v>5</v>
      </c>
      <c r="O102">
        <f t="shared" si="9"/>
        <v>15</v>
      </c>
      <c r="Q102">
        <f t="shared" si="10"/>
        <v>15</v>
      </c>
      <c r="R102">
        <f t="shared" si="11"/>
        <v>5</v>
      </c>
    </row>
    <row r="104" spans="1:18" x14ac:dyDescent="0.3">
      <c r="A104" t="s">
        <v>659</v>
      </c>
    </row>
    <row r="106" spans="1:18" x14ac:dyDescent="0.3">
      <c r="A106" t="s">
        <v>1</v>
      </c>
      <c r="B106" t="s">
        <v>2</v>
      </c>
      <c r="D106" t="s">
        <v>3</v>
      </c>
      <c r="F106" t="s">
        <v>4</v>
      </c>
      <c r="G106" t="s">
        <v>5</v>
      </c>
      <c r="H106" t="s">
        <v>6</v>
      </c>
      <c r="I106" t="s">
        <v>7</v>
      </c>
    </row>
    <row r="107" spans="1:18" x14ac:dyDescent="0.3">
      <c r="A107">
        <v>41</v>
      </c>
      <c r="C107" t="s">
        <v>30</v>
      </c>
      <c r="E107" t="s">
        <v>535</v>
      </c>
      <c r="F107" s="1">
        <v>0.5708333333333333</v>
      </c>
      <c r="G107" t="s">
        <v>268</v>
      </c>
      <c r="H107" t="s">
        <v>10</v>
      </c>
      <c r="K107" t="str">
        <f t="shared" si="6"/>
        <v>13</v>
      </c>
      <c r="L107" t="str">
        <f t="shared" si="7"/>
        <v>14</v>
      </c>
      <c r="N107">
        <f t="shared" si="8"/>
        <v>13</v>
      </c>
      <c r="O107">
        <f t="shared" si="9"/>
        <v>14</v>
      </c>
      <c r="Q107">
        <f t="shared" si="10"/>
        <v>14</v>
      </c>
      <c r="R107">
        <f t="shared" si="11"/>
        <v>13</v>
      </c>
    </row>
    <row r="109" spans="1:18" x14ac:dyDescent="0.3">
      <c r="A109" t="s">
        <v>444</v>
      </c>
    </row>
    <row r="111" spans="1:18" x14ac:dyDescent="0.3">
      <c r="A111" t="s">
        <v>1</v>
      </c>
      <c r="B111" t="s">
        <v>2</v>
      </c>
      <c r="D111" t="s">
        <v>3</v>
      </c>
      <c r="F111" t="s">
        <v>4</v>
      </c>
      <c r="G111" t="s">
        <v>5</v>
      </c>
      <c r="H111" t="s">
        <v>6</v>
      </c>
      <c r="I111" t="s">
        <v>7</v>
      </c>
    </row>
    <row r="112" spans="1:18" x14ac:dyDescent="0.3">
      <c r="A112">
        <v>43</v>
      </c>
      <c r="C112" t="s">
        <v>660</v>
      </c>
      <c r="E112" t="s">
        <v>96</v>
      </c>
      <c r="F112" s="1">
        <v>0.79722222222222217</v>
      </c>
      <c r="G112" t="s">
        <v>216</v>
      </c>
      <c r="H112" t="s">
        <v>10</v>
      </c>
      <c r="K112" t="str">
        <f t="shared" si="6"/>
        <v>16</v>
      </c>
      <c r="L112" t="str">
        <f t="shared" si="7"/>
        <v>12</v>
      </c>
      <c r="N112">
        <f t="shared" si="8"/>
        <v>16</v>
      </c>
      <c r="O112">
        <f t="shared" si="9"/>
        <v>12</v>
      </c>
      <c r="Q112">
        <f t="shared" si="10"/>
        <v>16</v>
      </c>
      <c r="R112">
        <f t="shared" si="11"/>
        <v>12</v>
      </c>
    </row>
    <row r="113" spans="1:18" x14ac:dyDescent="0.3">
      <c r="A113">
        <v>46</v>
      </c>
      <c r="C113" t="s">
        <v>58</v>
      </c>
      <c r="E113" t="s">
        <v>262</v>
      </c>
      <c r="F113" s="1">
        <v>0.8125</v>
      </c>
      <c r="G113" t="s">
        <v>90</v>
      </c>
      <c r="H113" t="s">
        <v>10</v>
      </c>
      <c r="K113" t="str">
        <f t="shared" si="6"/>
        <v>15</v>
      </c>
      <c r="L113" t="str">
        <f t="shared" si="7"/>
        <v>11</v>
      </c>
      <c r="N113">
        <f t="shared" si="8"/>
        <v>15</v>
      </c>
      <c r="O113">
        <f t="shared" si="9"/>
        <v>11</v>
      </c>
      <c r="Q113">
        <f t="shared" si="10"/>
        <v>15</v>
      </c>
      <c r="R113">
        <f t="shared" si="11"/>
        <v>11</v>
      </c>
    </row>
    <row r="114" spans="1:18" x14ac:dyDescent="0.3">
      <c r="A114">
        <v>44</v>
      </c>
      <c r="C114" t="s">
        <v>555</v>
      </c>
      <c r="E114" t="s">
        <v>45</v>
      </c>
      <c r="F114" s="1">
        <v>0.81597222222222221</v>
      </c>
      <c r="G114" t="s">
        <v>890</v>
      </c>
      <c r="H114" t="s">
        <v>10</v>
      </c>
      <c r="K114" t="str">
        <f t="shared" si="6"/>
        <v>12</v>
      </c>
      <c r="L114" t="str">
        <f t="shared" si="7"/>
        <v>11</v>
      </c>
      <c r="N114">
        <f t="shared" si="8"/>
        <v>12</v>
      </c>
      <c r="O114">
        <f t="shared" si="9"/>
        <v>11</v>
      </c>
      <c r="Q114">
        <f t="shared" si="10"/>
        <v>12</v>
      </c>
      <c r="R114">
        <f t="shared" si="11"/>
        <v>11</v>
      </c>
    </row>
    <row r="115" spans="1:18" x14ac:dyDescent="0.3">
      <c r="A115">
        <v>45</v>
      </c>
      <c r="C115" t="s">
        <v>596</v>
      </c>
      <c r="E115" t="s">
        <v>631</v>
      </c>
      <c r="F115" s="1">
        <v>0.81944444444444453</v>
      </c>
      <c r="G115" s="2">
        <v>44450</v>
      </c>
      <c r="H115" t="s">
        <v>10</v>
      </c>
      <c r="K115" t="str">
        <f t="shared" si="6"/>
        <v>9</v>
      </c>
      <c r="L115" t="str">
        <f t="shared" si="7"/>
        <v>11</v>
      </c>
      <c r="N115">
        <f t="shared" si="8"/>
        <v>9</v>
      </c>
      <c r="O115">
        <f t="shared" si="9"/>
        <v>11</v>
      </c>
      <c r="Q115">
        <f t="shared" si="10"/>
        <v>11</v>
      </c>
      <c r="R115">
        <f t="shared" si="11"/>
        <v>9</v>
      </c>
    </row>
    <row r="116" spans="1:18" x14ac:dyDescent="0.3">
      <c r="A116">
        <v>42</v>
      </c>
      <c r="C116" t="s">
        <v>473</v>
      </c>
      <c r="E116" t="s">
        <v>81</v>
      </c>
      <c r="F116" s="1">
        <v>0.88541666666666663</v>
      </c>
      <c r="G116" t="s">
        <v>134</v>
      </c>
      <c r="H116" t="s">
        <v>10</v>
      </c>
      <c r="K116" t="str">
        <f t="shared" si="6"/>
        <v>13</v>
      </c>
      <c r="L116" t="str">
        <f t="shared" si="7"/>
        <v>12</v>
      </c>
      <c r="N116">
        <f t="shared" si="8"/>
        <v>13</v>
      </c>
      <c r="O116">
        <f t="shared" si="9"/>
        <v>12</v>
      </c>
      <c r="Q116">
        <f t="shared" si="10"/>
        <v>13</v>
      </c>
      <c r="R116">
        <f t="shared" si="11"/>
        <v>12</v>
      </c>
    </row>
    <row r="118" spans="1:18" x14ac:dyDescent="0.3">
      <c r="A118" t="s">
        <v>661</v>
      </c>
    </row>
    <row r="120" spans="1:18" x14ac:dyDescent="0.3">
      <c r="A120" t="s">
        <v>1</v>
      </c>
      <c r="B120" t="s">
        <v>2</v>
      </c>
      <c r="D120" t="s">
        <v>3</v>
      </c>
      <c r="F120" t="s">
        <v>4</v>
      </c>
      <c r="G120" t="s">
        <v>5</v>
      </c>
      <c r="H120" t="s">
        <v>6</v>
      </c>
      <c r="I120" t="s">
        <v>7</v>
      </c>
    </row>
    <row r="121" spans="1:18" x14ac:dyDescent="0.3">
      <c r="A121">
        <v>47</v>
      </c>
      <c r="C121" t="s">
        <v>662</v>
      </c>
      <c r="E121" t="s">
        <v>177</v>
      </c>
      <c r="F121" s="1">
        <v>0.8125</v>
      </c>
      <c r="G121" s="2">
        <v>44481</v>
      </c>
      <c r="H121" t="s">
        <v>10</v>
      </c>
      <c r="K121" t="str">
        <f t="shared" si="6"/>
        <v>10</v>
      </c>
      <c r="L121" t="str">
        <f t="shared" si="7"/>
        <v>12</v>
      </c>
      <c r="N121">
        <f t="shared" si="8"/>
        <v>10</v>
      </c>
      <c r="O121">
        <f t="shared" si="9"/>
        <v>12</v>
      </c>
      <c r="Q121">
        <f t="shared" si="10"/>
        <v>12</v>
      </c>
      <c r="R121">
        <f t="shared" si="11"/>
        <v>10</v>
      </c>
    </row>
    <row r="122" spans="1:18" x14ac:dyDescent="0.3">
      <c r="A122">
        <v>48</v>
      </c>
      <c r="C122" t="s">
        <v>78</v>
      </c>
      <c r="E122" t="s">
        <v>242</v>
      </c>
      <c r="F122" s="1">
        <v>0.90486111111111101</v>
      </c>
      <c r="G122" s="2">
        <v>44392</v>
      </c>
      <c r="H122" t="s">
        <v>10</v>
      </c>
      <c r="K122" t="str">
        <f t="shared" si="6"/>
        <v>7</v>
      </c>
      <c r="L122" t="str">
        <f t="shared" si="7"/>
        <v>15</v>
      </c>
      <c r="N122">
        <f t="shared" si="8"/>
        <v>7</v>
      </c>
      <c r="O122">
        <f t="shared" si="9"/>
        <v>15</v>
      </c>
      <c r="Q122">
        <f t="shared" si="10"/>
        <v>15</v>
      </c>
      <c r="R122">
        <f t="shared" si="11"/>
        <v>7</v>
      </c>
    </row>
    <row r="124" spans="1:18" x14ac:dyDescent="0.3">
      <c r="A124" t="s">
        <v>663</v>
      </c>
    </row>
    <row r="126" spans="1:18" x14ac:dyDescent="0.3">
      <c r="A126" t="s">
        <v>1</v>
      </c>
      <c r="B126" t="s">
        <v>2</v>
      </c>
      <c r="D126" t="s">
        <v>3</v>
      </c>
      <c r="F126" t="s">
        <v>4</v>
      </c>
      <c r="G126" t="s">
        <v>5</v>
      </c>
      <c r="H126" t="s">
        <v>6</v>
      </c>
      <c r="I126" t="s">
        <v>7</v>
      </c>
    </row>
    <row r="127" spans="1:18" x14ac:dyDescent="0.3">
      <c r="A127">
        <v>49</v>
      </c>
      <c r="C127" t="s">
        <v>262</v>
      </c>
      <c r="E127" t="s">
        <v>147</v>
      </c>
      <c r="F127" s="1">
        <v>0.81805555555555554</v>
      </c>
      <c r="G127" t="s">
        <v>151</v>
      </c>
      <c r="H127" t="s">
        <v>10</v>
      </c>
      <c r="K127" t="str">
        <f t="shared" si="6"/>
        <v>11</v>
      </c>
      <c r="L127" t="str">
        <f t="shared" si="7"/>
        <v>10</v>
      </c>
      <c r="N127">
        <f t="shared" si="8"/>
        <v>11</v>
      </c>
      <c r="O127">
        <f t="shared" si="9"/>
        <v>10</v>
      </c>
      <c r="Q127">
        <f t="shared" si="10"/>
        <v>11</v>
      </c>
      <c r="R127">
        <f t="shared" si="11"/>
        <v>10</v>
      </c>
    </row>
    <row r="128" spans="1:18" x14ac:dyDescent="0.3">
      <c r="A128">
        <v>50</v>
      </c>
      <c r="C128" t="s">
        <v>186</v>
      </c>
      <c r="E128" t="s">
        <v>658</v>
      </c>
      <c r="F128" s="1">
        <v>0.83124999999999993</v>
      </c>
      <c r="G128" s="2">
        <v>44450</v>
      </c>
      <c r="H128" t="s">
        <v>10</v>
      </c>
      <c r="K128" t="str">
        <f t="shared" si="6"/>
        <v>9</v>
      </c>
      <c r="L128" t="str">
        <f t="shared" si="7"/>
        <v>11</v>
      </c>
      <c r="N128">
        <f t="shared" si="8"/>
        <v>9</v>
      </c>
      <c r="O128">
        <f t="shared" si="9"/>
        <v>11</v>
      </c>
      <c r="Q128">
        <f t="shared" si="10"/>
        <v>11</v>
      </c>
      <c r="R128">
        <f t="shared" si="11"/>
        <v>9</v>
      </c>
    </row>
    <row r="130" spans="1:18" x14ac:dyDescent="0.3">
      <c r="A130" t="s">
        <v>664</v>
      </c>
    </row>
    <row r="132" spans="1:18" x14ac:dyDescent="0.3">
      <c r="A132" t="s">
        <v>1</v>
      </c>
      <c r="B132" t="s">
        <v>2</v>
      </c>
      <c r="D132" t="s">
        <v>3</v>
      </c>
      <c r="F132" t="s">
        <v>4</v>
      </c>
      <c r="G132" t="s">
        <v>5</v>
      </c>
      <c r="H132" t="s">
        <v>6</v>
      </c>
      <c r="I132" t="s">
        <v>7</v>
      </c>
    </row>
    <row r="133" spans="1:18" x14ac:dyDescent="0.3">
      <c r="A133">
        <v>51</v>
      </c>
      <c r="C133" t="s">
        <v>502</v>
      </c>
      <c r="E133" t="s">
        <v>65</v>
      </c>
      <c r="F133" s="1">
        <v>0.79166666666666663</v>
      </c>
      <c r="G133" t="s">
        <v>303</v>
      </c>
      <c r="H133" t="s">
        <v>285</v>
      </c>
      <c r="K133" t="str">
        <f t="shared" ref="K133:K196" si="12">RIGHT(C133,LEN(C133)-SEARCH(" ", C133))</f>
        <v>13</v>
      </c>
      <c r="L133" t="str">
        <f t="shared" ref="L133:L196" si="13">RIGHT(E133,LEN(E133)-SEARCH(" ", E133))</f>
        <v>9</v>
      </c>
      <c r="N133">
        <f t="shared" ref="N133:N196" si="14">_xlfn.NUMBERVALUE(K133)</f>
        <v>13</v>
      </c>
      <c r="O133">
        <f t="shared" ref="O133:O196" si="15">_xlfn.NUMBERVALUE(L133)</f>
        <v>9</v>
      </c>
      <c r="Q133">
        <f t="shared" ref="Q133:Q196" si="16">MAX(N133:O133)</f>
        <v>13</v>
      </c>
      <c r="R133">
        <f t="shared" ref="R133:R196" si="17">MIN(N133:O133)</f>
        <v>9</v>
      </c>
    </row>
    <row r="134" spans="1:18" x14ac:dyDescent="0.3">
      <c r="A134">
        <v>55</v>
      </c>
      <c r="C134" t="s">
        <v>532</v>
      </c>
      <c r="E134" t="s">
        <v>665</v>
      </c>
      <c r="F134" s="1">
        <v>0.79166666666666663</v>
      </c>
      <c r="G134" s="2">
        <v>44520</v>
      </c>
      <c r="H134" t="s">
        <v>285</v>
      </c>
      <c r="K134" t="str">
        <f t="shared" si="12"/>
        <v>11</v>
      </c>
      <c r="L134" t="str">
        <f t="shared" si="13"/>
        <v>20</v>
      </c>
      <c r="N134">
        <f t="shared" si="14"/>
        <v>11</v>
      </c>
      <c r="O134">
        <f t="shared" si="15"/>
        <v>20</v>
      </c>
      <c r="Q134">
        <f t="shared" si="16"/>
        <v>20</v>
      </c>
      <c r="R134">
        <f t="shared" si="17"/>
        <v>11</v>
      </c>
    </row>
    <row r="135" spans="1:18" x14ac:dyDescent="0.3">
      <c r="A135">
        <v>53</v>
      </c>
      <c r="C135" t="s">
        <v>652</v>
      </c>
      <c r="E135" t="s">
        <v>15</v>
      </c>
      <c r="F135" s="1">
        <v>0.81944444444444453</v>
      </c>
      <c r="G135" s="2">
        <v>44443</v>
      </c>
      <c r="H135" t="s">
        <v>285</v>
      </c>
      <c r="K135" t="str">
        <f t="shared" si="12"/>
        <v>9</v>
      </c>
      <c r="L135" t="str">
        <f t="shared" si="13"/>
        <v>4</v>
      </c>
      <c r="N135">
        <f t="shared" si="14"/>
        <v>9</v>
      </c>
      <c r="O135">
        <f t="shared" si="15"/>
        <v>4</v>
      </c>
      <c r="Q135">
        <f t="shared" si="16"/>
        <v>9</v>
      </c>
      <c r="R135">
        <f t="shared" si="17"/>
        <v>4</v>
      </c>
    </row>
    <row r="136" spans="1:18" x14ac:dyDescent="0.3">
      <c r="A136">
        <v>54</v>
      </c>
      <c r="C136" t="s">
        <v>113</v>
      </c>
      <c r="E136" t="s">
        <v>639</v>
      </c>
      <c r="F136" s="1">
        <v>0.82152777777777775</v>
      </c>
      <c r="G136" t="s">
        <v>886</v>
      </c>
      <c r="H136" t="s">
        <v>10</v>
      </c>
      <c r="K136" t="str">
        <f t="shared" si="12"/>
        <v>9</v>
      </c>
      <c r="L136" t="str">
        <f t="shared" si="13"/>
        <v>8</v>
      </c>
      <c r="N136">
        <f t="shared" si="14"/>
        <v>9</v>
      </c>
      <c r="O136">
        <f t="shared" si="15"/>
        <v>8</v>
      </c>
      <c r="Q136">
        <f t="shared" si="16"/>
        <v>9</v>
      </c>
      <c r="R136">
        <f t="shared" si="17"/>
        <v>8</v>
      </c>
    </row>
    <row r="137" spans="1:18" x14ac:dyDescent="0.3">
      <c r="A137">
        <v>52</v>
      </c>
      <c r="C137" t="s">
        <v>572</v>
      </c>
      <c r="E137" t="s">
        <v>191</v>
      </c>
      <c r="F137" s="1">
        <v>0.90347222222222223</v>
      </c>
      <c r="G137" s="2">
        <v>44541</v>
      </c>
      <c r="H137" t="s">
        <v>285</v>
      </c>
      <c r="K137" t="str">
        <f t="shared" si="12"/>
        <v>12</v>
      </c>
      <c r="L137" t="str">
        <f t="shared" si="13"/>
        <v>11</v>
      </c>
      <c r="N137">
        <f t="shared" si="14"/>
        <v>12</v>
      </c>
      <c r="O137">
        <f t="shared" si="15"/>
        <v>11</v>
      </c>
      <c r="Q137">
        <f t="shared" si="16"/>
        <v>12</v>
      </c>
      <c r="R137">
        <f t="shared" si="17"/>
        <v>11</v>
      </c>
    </row>
    <row r="139" spans="1:18" x14ac:dyDescent="0.3">
      <c r="A139" t="s">
        <v>666</v>
      </c>
    </row>
    <row r="141" spans="1:18" x14ac:dyDescent="0.3">
      <c r="A141" t="s">
        <v>1</v>
      </c>
      <c r="B141" t="s">
        <v>2</v>
      </c>
      <c r="D141" t="s">
        <v>3</v>
      </c>
      <c r="F141" t="s">
        <v>4</v>
      </c>
      <c r="G141" t="s">
        <v>5</v>
      </c>
      <c r="H141" t="s">
        <v>6</v>
      </c>
      <c r="I141" t="s">
        <v>7</v>
      </c>
    </row>
    <row r="142" spans="1:18" x14ac:dyDescent="0.3">
      <c r="A142">
        <v>56</v>
      </c>
      <c r="C142" t="s">
        <v>109</v>
      </c>
      <c r="E142" t="s">
        <v>667</v>
      </c>
      <c r="F142" s="1">
        <v>0.81944444444444453</v>
      </c>
      <c r="G142" t="s">
        <v>32</v>
      </c>
      <c r="H142" t="s">
        <v>285</v>
      </c>
      <c r="K142" t="str">
        <f t="shared" si="12"/>
        <v>13</v>
      </c>
      <c r="L142" t="str">
        <f t="shared" si="13"/>
        <v>6</v>
      </c>
      <c r="N142">
        <f t="shared" si="14"/>
        <v>13</v>
      </c>
      <c r="O142">
        <f t="shared" si="15"/>
        <v>6</v>
      </c>
      <c r="Q142">
        <f t="shared" si="16"/>
        <v>13</v>
      </c>
      <c r="R142">
        <f t="shared" si="17"/>
        <v>6</v>
      </c>
    </row>
    <row r="143" spans="1:18" x14ac:dyDescent="0.3">
      <c r="A143">
        <v>57</v>
      </c>
      <c r="C143" t="s">
        <v>657</v>
      </c>
      <c r="E143" t="s">
        <v>668</v>
      </c>
      <c r="F143" s="1">
        <v>0.88402777777777775</v>
      </c>
      <c r="G143" s="2">
        <v>44535</v>
      </c>
      <c r="H143" t="s">
        <v>285</v>
      </c>
      <c r="K143" t="str">
        <f t="shared" si="12"/>
        <v>12</v>
      </c>
      <c r="L143" t="str">
        <f t="shared" si="13"/>
        <v>5</v>
      </c>
      <c r="N143">
        <f t="shared" si="14"/>
        <v>12</v>
      </c>
      <c r="O143">
        <f t="shared" si="15"/>
        <v>5</v>
      </c>
      <c r="Q143">
        <f t="shared" si="16"/>
        <v>12</v>
      </c>
      <c r="R143">
        <f t="shared" si="17"/>
        <v>5</v>
      </c>
    </row>
    <row r="145" spans="1:18" x14ac:dyDescent="0.3">
      <c r="A145" t="s">
        <v>669</v>
      </c>
    </row>
    <row r="147" spans="1:18" x14ac:dyDescent="0.3">
      <c r="A147" t="s">
        <v>1</v>
      </c>
      <c r="B147" t="s">
        <v>2</v>
      </c>
      <c r="D147" t="s">
        <v>3</v>
      </c>
      <c r="F147" t="s">
        <v>4</v>
      </c>
      <c r="G147" t="s">
        <v>5</v>
      </c>
      <c r="H147" t="s">
        <v>6</v>
      </c>
      <c r="I147" t="s">
        <v>7</v>
      </c>
    </row>
    <row r="148" spans="1:18" x14ac:dyDescent="0.3">
      <c r="A148">
        <v>58</v>
      </c>
      <c r="C148" t="s">
        <v>650</v>
      </c>
      <c r="E148" t="s">
        <v>256</v>
      </c>
      <c r="F148" s="1">
        <v>0.88541666666666663</v>
      </c>
      <c r="G148" t="s">
        <v>244</v>
      </c>
      <c r="H148" t="s">
        <v>10</v>
      </c>
      <c r="K148" t="str">
        <f t="shared" si="12"/>
        <v>15</v>
      </c>
      <c r="L148" t="str">
        <f t="shared" si="13"/>
        <v>14</v>
      </c>
      <c r="N148">
        <f t="shared" si="14"/>
        <v>15</v>
      </c>
      <c r="O148">
        <f t="shared" si="15"/>
        <v>14</v>
      </c>
      <c r="Q148">
        <f t="shared" si="16"/>
        <v>15</v>
      </c>
      <c r="R148">
        <f t="shared" si="17"/>
        <v>14</v>
      </c>
    </row>
    <row r="149" spans="1:18" x14ac:dyDescent="0.3">
      <c r="A149">
        <v>59</v>
      </c>
      <c r="C149" t="s">
        <v>591</v>
      </c>
      <c r="E149" t="s">
        <v>109</v>
      </c>
      <c r="F149" s="1">
        <v>0.90277777777777779</v>
      </c>
      <c r="G149" t="s">
        <v>529</v>
      </c>
      <c r="H149" t="s">
        <v>285</v>
      </c>
      <c r="K149" t="str">
        <f t="shared" si="12"/>
        <v>17</v>
      </c>
      <c r="L149" t="str">
        <f t="shared" si="13"/>
        <v>13</v>
      </c>
      <c r="N149">
        <f t="shared" si="14"/>
        <v>17</v>
      </c>
      <c r="O149">
        <f t="shared" si="15"/>
        <v>13</v>
      </c>
      <c r="Q149">
        <f t="shared" si="16"/>
        <v>17</v>
      </c>
      <c r="R149">
        <f t="shared" si="17"/>
        <v>13</v>
      </c>
    </row>
    <row r="151" spans="1:18" x14ac:dyDescent="0.3">
      <c r="A151" t="s">
        <v>670</v>
      </c>
    </row>
    <row r="153" spans="1:18" x14ac:dyDescent="0.3">
      <c r="A153" t="s">
        <v>1</v>
      </c>
      <c r="B153" t="s">
        <v>2</v>
      </c>
      <c r="D153" t="s">
        <v>3</v>
      </c>
      <c r="F153" t="s">
        <v>4</v>
      </c>
      <c r="G153" t="s">
        <v>5</v>
      </c>
      <c r="H153" t="s">
        <v>6</v>
      </c>
      <c r="I153" t="s">
        <v>7</v>
      </c>
    </row>
    <row r="154" spans="1:18" x14ac:dyDescent="0.3">
      <c r="A154">
        <v>64</v>
      </c>
      <c r="C154" t="s">
        <v>648</v>
      </c>
      <c r="E154" t="s">
        <v>252</v>
      </c>
      <c r="F154" s="1">
        <v>0.79999999999999993</v>
      </c>
      <c r="G154" s="2">
        <v>44390</v>
      </c>
      <c r="H154" t="s">
        <v>10</v>
      </c>
      <c r="K154" t="str">
        <f t="shared" si="12"/>
        <v>7</v>
      </c>
      <c r="L154" t="str">
        <f t="shared" si="13"/>
        <v>13</v>
      </c>
      <c r="N154">
        <f t="shared" si="14"/>
        <v>7</v>
      </c>
      <c r="O154">
        <f t="shared" si="15"/>
        <v>13</v>
      </c>
      <c r="Q154">
        <f t="shared" si="16"/>
        <v>13</v>
      </c>
      <c r="R154">
        <f t="shared" si="17"/>
        <v>7</v>
      </c>
    </row>
    <row r="155" spans="1:18" x14ac:dyDescent="0.3">
      <c r="A155">
        <v>62</v>
      </c>
      <c r="C155" t="s">
        <v>201</v>
      </c>
      <c r="E155" t="s">
        <v>124</v>
      </c>
      <c r="F155" s="1">
        <v>0.8125</v>
      </c>
      <c r="G155" t="s">
        <v>135</v>
      </c>
      <c r="H155" t="s">
        <v>10</v>
      </c>
      <c r="K155" t="str">
        <f t="shared" si="12"/>
        <v>14</v>
      </c>
      <c r="L155" t="str">
        <f t="shared" si="13"/>
        <v>7</v>
      </c>
      <c r="N155">
        <f t="shared" si="14"/>
        <v>14</v>
      </c>
      <c r="O155">
        <f t="shared" si="15"/>
        <v>7</v>
      </c>
      <c r="Q155">
        <f t="shared" si="16"/>
        <v>14</v>
      </c>
      <c r="R155">
        <f t="shared" si="17"/>
        <v>7</v>
      </c>
    </row>
    <row r="156" spans="1:18" x14ac:dyDescent="0.3">
      <c r="A156">
        <v>60</v>
      </c>
      <c r="C156" t="s">
        <v>21</v>
      </c>
      <c r="E156" t="s">
        <v>662</v>
      </c>
      <c r="F156" s="1">
        <v>0.81597222222222221</v>
      </c>
      <c r="G156" s="2">
        <v>44418</v>
      </c>
      <c r="H156" t="s">
        <v>10</v>
      </c>
      <c r="K156" t="str">
        <f t="shared" si="12"/>
        <v>8</v>
      </c>
      <c r="L156" t="str">
        <f t="shared" si="13"/>
        <v>10</v>
      </c>
      <c r="N156">
        <f t="shared" si="14"/>
        <v>8</v>
      </c>
      <c r="O156">
        <f t="shared" si="15"/>
        <v>10</v>
      </c>
      <c r="Q156">
        <f t="shared" si="16"/>
        <v>10</v>
      </c>
      <c r="R156">
        <f t="shared" si="17"/>
        <v>8</v>
      </c>
    </row>
    <row r="157" spans="1:18" x14ac:dyDescent="0.3">
      <c r="A157">
        <v>63</v>
      </c>
      <c r="C157" t="s">
        <v>478</v>
      </c>
      <c r="E157" t="s">
        <v>487</v>
      </c>
      <c r="F157" s="1">
        <v>0.88194444444444453</v>
      </c>
      <c r="G157" t="s">
        <v>346</v>
      </c>
      <c r="H157" t="s">
        <v>10</v>
      </c>
      <c r="K157" t="str">
        <f t="shared" si="12"/>
        <v>14</v>
      </c>
      <c r="L157" t="str">
        <f t="shared" si="13"/>
        <v>16</v>
      </c>
      <c r="N157">
        <f t="shared" si="14"/>
        <v>14</v>
      </c>
      <c r="O157">
        <f t="shared" si="15"/>
        <v>16</v>
      </c>
      <c r="Q157">
        <f t="shared" si="16"/>
        <v>16</v>
      </c>
      <c r="R157">
        <f t="shared" si="17"/>
        <v>14</v>
      </c>
    </row>
    <row r="158" spans="1:18" x14ac:dyDescent="0.3">
      <c r="A158">
        <v>61</v>
      </c>
      <c r="C158" t="s">
        <v>65</v>
      </c>
      <c r="E158" t="s">
        <v>572</v>
      </c>
      <c r="F158" s="1">
        <v>0.94097222222222221</v>
      </c>
      <c r="G158" s="2">
        <v>44451</v>
      </c>
      <c r="H158" t="s">
        <v>10</v>
      </c>
      <c r="K158" t="str">
        <f t="shared" si="12"/>
        <v>9</v>
      </c>
      <c r="L158" t="str">
        <f t="shared" si="13"/>
        <v>12</v>
      </c>
      <c r="N158">
        <f t="shared" si="14"/>
        <v>9</v>
      </c>
      <c r="O158">
        <f t="shared" si="15"/>
        <v>12</v>
      </c>
      <c r="Q158">
        <f t="shared" si="16"/>
        <v>12</v>
      </c>
      <c r="R158">
        <f t="shared" si="17"/>
        <v>9</v>
      </c>
    </row>
    <row r="160" spans="1:18" x14ac:dyDescent="0.3">
      <c r="A160" t="s">
        <v>671</v>
      </c>
    </row>
    <row r="162" spans="1:18" x14ac:dyDescent="0.3">
      <c r="A162" t="s">
        <v>1</v>
      </c>
      <c r="B162" t="s">
        <v>2</v>
      </c>
      <c r="D162" t="s">
        <v>3</v>
      </c>
      <c r="F162" t="s">
        <v>4</v>
      </c>
      <c r="G162" t="s">
        <v>5</v>
      </c>
      <c r="H162" t="s">
        <v>6</v>
      </c>
      <c r="I162" t="s">
        <v>7</v>
      </c>
    </row>
    <row r="163" spans="1:18" x14ac:dyDescent="0.3">
      <c r="A163">
        <v>65</v>
      </c>
      <c r="C163" t="s">
        <v>218</v>
      </c>
      <c r="E163" t="s">
        <v>131</v>
      </c>
      <c r="F163" s="1">
        <v>0.81805555555555554</v>
      </c>
      <c r="G163" s="2">
        <v>44417</v>
      </c>
      <c r="H163" t="s">
        <v>285</v>
      </c>
      <c r="K163" t="str">
        <f t="shared" si="12"/>
        <v>8</v>
      </c>
      <c r="L163" t="str">
        <f t="shared" si="13"/>
        <v>9</v>
      </c>
      <c r="N163">
        <f t="shared" si="14"/>
        <v>8</v>
      </c>
      <c r="O163">
        <f t="shared" si="15"/>
        <v>9</v>
      </c>
      <c r="Q163">
        <f t="shared" si="16"/>
        <v>9</v>
      </c>
      <c r="R163">
        <f t="shared" si="17"/>
        <v>8</v>
      </c>
    </row>
    <row r="164" spans="1:18" x14ac:dyDescent="0.3">
      <c r="A164">
        <v>66</v>
      </c>
      <c r="C164" t="s">
        <v>564</v>
      </c>
      <c r="E164" t="s">
        <v>535</v>
      </c>
      <c r="F164" s="1">
        <v>0.88680555555555562</v>
      </c>
      <c r="G164" t="s">
        <v>906</v>
      </c>
      <c r="H164" t="s">
        <v>285</v>
      </c>
      <c r="K164" t="str">
        <f t="shared" si="12"/>
        <v>13</v>
      </c>
      <c r="L164" t="str">
        <f t="shared" si="13"/>
        <v>14</v>
      </c>
      <c r="N164">
        <f t="shared" si="14"/>
        <v>13</v>
      </c>
      <c r="O164">
        <f t="shared" si="15"/>
        <v>14</v>
      </c>
      <c r="Q164">
        <f t="shared" si="16"/>
        <v>14</v>
      </c>
      <c r="R164">
        <f t="shared" si="17"/>
        <v>13</v>
      </c>
    </row>
    <row r="166" spans="1:18" x14ac:dyDescent="0.3">
      <c r="A166" t="s">
        <v>672</v>
      </c>
    </row>
    <row r="168" spans="1:18" x14ac:dyDescent="0.3">
      <c r="A168" t="s">
        <v>1</v>
      </c>
      <c r="B168" t="s">
        <v>2</v>
      </c>
      <c r="D168" t="s">
        <v>3</v>
      </c>
      <c r="F168" t="s">
        <v>4</v>
      </c>
      <c r="G168" t="s">
        <v>5</v>
      </c>
      <c r="H168" t="s">
        <v>6</v>
      </c>
      <c r="I168" t="s">
        <v>7</v>
      </c>
    </row>
    <row r="169" spans="1:18" x14ac:dyDescent="0.3">
      <c r="A169">
        <v>68</v>
      </c>
      <c r="C169" t="s">
        <v>81</v>
      </c>
      <c r="E169" t="s">
        <v>262</v>
      </c>
      <c r="F169" s="1">
        <v>0.8125</v>
      </c>
      <c r="G169" t="s">
        <v>890</v>
      </c>
      <c r="H169" t="s">
        <v>285</v>
      </c>
      <c r="K169" t="str">
        <f t="shared" si="12"/>
        <v>12</v>
      </c>
      <c r="L169" t="str">
        <f t="shared" si="13"/>
        <v>11</v>
      </c>
      <c r="N169">
        <f t="shared" si="14"/>
        <v>12</v>
      </c>
      <c r="O169">
        <f t="shared" si="15"/>
        <v>11</v>
      </c>
      <c r="Q169">
        <f t="shared" si="16"/>
        <v>12</v>
      </c>
      <c r="R169">
        <f t="shared" si="17"/>
        <v>11</v>
      </c>
    </row>
    <row r="170" spans="1:18" x14ac:dyDescent="0.3">
      <c r="A170">
        <v>70</v>
      </c>
      <c r="C170" t="s">
        <v>191</v>
      </c>
      <c r="E170" t="s">
        <v>233</v>
      </c>
      <c r="F170" s="1">
        <v>0.81666666666666676</v>
      </c>
      <c r="G170" s="2">
        <v>44509</v>
      </c>
      <c r="H170" t="s">
        <v>285</v>
      </c>
      <c r="K170" t="str">
        <f t="shared" si="12"/>
        <v>11</v>
      </c>
      <c r="L170" t="str">
        <f t="shared" si="13"/>
        <v>9</v>
      </c>
      <c r="N170">
        <f t="shared" si="14"/>
        <v>11</v>
      </c>
      <c r="O170">
        <f t="shared" si="15"/>
        <v>9</v>
      </c>
      <c r="Q170">
        <f t="shared" si="16"/>
        <v>11</v>
      </c>
      <c r="R170">
        <f t="shared" si="17"/>
        <v>9</v>
      </c>
    </row>
    <row r="171" spans="1:18" x14ac:dyDescent="0.3">
      <c r="A171">
        <v>71</v>
      </c>
      <c r="C171" t="s">
        <v>647</v>
      </c>
      <c r="E171" t="s">
        <v>612</v>
      </c>
      <c r="F171" s="1">
        <v>0.82013888888888886</v>
      </c>
      <c r="G171" t="s">
        <v>148</v>
      </c>
      <c r="H171" t="s">
        <v>285</v>
      </c>
      <c r="K171" t="str">
        <f t="shared" si="12"/>
        <v>13</v>
      </c>
      <c r="L171" t="str">
        <f t="shared" si="13"/>
        <v>10</v>
      </c>
      <c r="N171">
        <f t="shared" si="14"/>
        <v>13</v>
      </c>
      <c r="O171">
        <f t="shared" si="15"/>
        <v>10</v>
      </c>
      <c r="Q171">
        <f t="shared" si="16"/>
        <v>13</v>
      </c>
      <c r="R171">
        <f t="shared" si="17"/>
        <v>10</v>
      </c>
    </row>
    <row r="172" spans="1:18" x14ac:dyDescent="0.3">
      <c r="A172">
        <v>69</v>
      </c>
      <c r="C172" t="s">
        <v>30</v>
      </c>
      <c r="E172" t="s">
        <v>25</v>
      </c>
      <c r="F172" s="1">
        <v>0.8222222222222223</v>
      </c>
      <c r="G172" t="s">
        <v>32</v>
      </c>
      <c r="H172" t="s">
        <v>285</v>
      </c>
      <c r="K172" t="str">
        <f t="shared" si="12"/>
        <v>13</v>
      </c>
      <c r="L172" t="str">
        <f t="shared" si="13"/>
        <v>6</v>
      </c>
      <c r="N172">
        <f t="shared" si="14"/>
        <v>13</v>
      </c>
      <c r="O172">
        <f t="shared" si="15"/>
        <v>6</v>
      </c>
      <c r="Q172">
        <f t="shared" si="16"/>
        <v>13</v>
      </c>
      <c r="R172">
        <f t="shared" si="17"/>
        <v>6</v>
      </c>
    </row>
    <row r="173" spans="1:18" x14ac:dyDescent="0.3">
      <c r="A173">
        <v>67</v>
      </c>
      <c r="C173" t="s">
        <v>502</v>
      </c>
      <c r="E173" t="s">
        <v>489</v>
      </c>
      <c r="F173" s="1">
        <v>0.86458333333333337</v>
      </c>
      <c r="G173" t="s">
        <v>154</v>
      </c>
      <c r="H173" t="s">
        <v>285</v>
      </c>
      <c r="K173" t="str">
        <f t="shared" si="12"/>
        <v>13</v>
      </c>
      <c r="L173" t="str">
        <f t="shared" si="13"/>
        <v>12</v>
      </c>
      <c r="N173">
        <f t="shared" si="14"/>
        <v>13</v>
      </c>
      <c r="O173">
        <f t="shared" si="15"/>
        <v>12</v>
      </c>
      <c r="Q173">
        <f t="shared" si="16"/>
        <v>13</v>
      </c>
      <c r="R173">
        <f t="shared" si="17"/>
        <v>12</v>
      </c>
    </row>
    <row r="175" spans="1:18" x14ac:dyDescent="0.3">
      <c r="A175" t="s">
        <v>673</v>
      </c>
    </row>
    <row r="177" spans="1:18" x14ac:dyDescent="0.3">
      <c r="A177" t="s">
        <v>1</v>
      </c>
      <c r="B177" t="s">
        <v>2</v>
      </c>
      <c r="D177" t="s">
        <v>3</v>
      </c>
      <c r="F177" t="s">
        <v>4</v>
      </c>
      <c r="G177" t="s">
        <v>5</v>
      </c>
      <c r="H177" t="s">
        <v>6</v>
      </c>
      <c r="I177" t="s">
        <v>7</v>
      </c>
    </row>
    <row r="178" spans="1:18" x14ac:dyDescent="0.3">
      <c r="A178">
        <v>72</v>
      </c>
      <c r="C178" t="s">
        <v>34</v>
      </c>
      <c r="E178" t="s">
        <v>532</v>
      </c>
      <c r="F178" s="1">
        <v>0.86458333333333337</v>
      </c>
      <c r="G178" s="2">
        <v>44541</v>
      </c>
      <c r="H178" t="s">
        <v>285</v>
      </c>
      <c r="K178" t="str">
        <f t="shared" si="12"/>
        <v>12</v>
      </c>
      <c r="L178" t="str">
        <f t="shared" si="13"/>
        <v>11</v>
      </c>
      <c r="N178">
        <f t="shared" si="14"/>
        <v>12</v>
      </c>
      <c r="O178">
        <f t="shared" si="15"/>
        <v>11</v>
      </c>
      <c r="Q178">
        <f t="shared" si="16"/>
        <v>12</v>
      </c>
      <c r="R178">
        <f t="shared" si="17"/>
        <v>11</v>
      </c>
    </row>
    <row r="179" spans="1:18" x14ac:dyDescent="0.3">
      <c r="A179">
        <v>73</v>
      </c>
      <c r="C179" t="s">
        <v>256</v>
      </c>
      <c r="E179" t="s">
        <v>479</v>
      </c>
      <c r="F179" s="1">
        <v>0.88402777777777775</v>
      </c>
      <c r="G179" t="s">
        <v>196</v>
      </c>
      <c r="H179" t="s">
        <v>285</v>
      </c>
      <c r="K179" t="str">
        <f t="shared" si="12"/>
        <v>14</v>
      </c>
      <c r="L179" t="str">
        <f t="shared" si="13"/>
        <v>10</v>
      </c>
      <c r="N179">
        <f t="shared" si="14"/>
        <v>14</v>
      </c>
      <c r="O179">
        <f t="shared" si="15"/>
        <v>10</v>
      </c>
      <c r="Q179">
        <f t="shared" si="16"/>
        <v>14</v>
      </c>
      <c r="R179">
        <f t="shared" si="17"/>
        <v>10</v>
      </c>
    </row>
    <row r="181" spans="1:18" x14ac:dyDescent="0.3">
      <c r="A181" t="s">
        <v>674</v>
      </c>
    </row>
    <row r="183" spans="1:18" x14ac:dyDescent="0.3">
      <c r="A183" t="s">
        <v>1</v>
      </c>
      <c r="B183" t="s">
        <v>2</v>
      </c>
      <c r="D183" t="s">
        <v>3</v>
      </c>
      <c r="F183" t="s">
        <v>4</v>
      </c>
      <c r="G183" t="s">
        <v>5</v>
      </c>
      <c r="H183" t="s">
        <v>6</v>
      </c>
      <c r="I183" t="s">
        <v>7</v>
      </c>
    </row>
    <row r="184" spans="1:18" x14ac:dyDescent="0.3">
      <c r="A184">
        <v>78</v>
      </c>
      <c r="C184" t="s">
        <v>514</v>
      </c>
      <c r="E184" t="s">
        <v>653</v>
      </c>
      <c r="F184" s="1">
        <v>0.73541666666666661</v>
      </c>
      <c r="G184" s="2">
        <v>44421</v>
      </c>
      <c r="H184" t="s">
        <v>10</v>
      </c>
      <c r="K184" t="str">
        <f t="shared" si="12"/>
        <v>8</v>
      </c>
      <c r="L184" t="str">
        <f t="shared" si="13"/>
        <v>13</v>
      </c>
      <c r="N184">
        <f t="shared" si="14"/>
        <v>8</v>
      </c>
      <c r="O184">
        <f t="shared" si="15"/>
        <v>13</v>
      </c>
      <c r="Q184">
        <f t="shared" si="16"/>
        <v>13</v>
      </c>
      <c r="R184">
        <f t="shared" si="17"/>
        <v>8</v>
      </c>
    </row>
    <row r="185" spans="1:18" x14ac:dyDescent="0.3">
      <c r="A185">
        <v>75</v>
      </c>
      <c r="C185" t="s">
        <v>147</v>
      </c>
      <c r="E185" t="s">
        <v>23</v>
      </c>
      <c r="F185" s="1">
        <v>0.8125</v>
      </c>
      <c r="G185" s="2">
        <v>44482</v>
      </c>
      <c r="H185" t="s">
        <v>10</v>
      </c>
      <c r="K185" t="str">
        <f t="shared" si="12"/>
        <v>10</v>
      </c>
      <c r="L185" t="str">
        <f t="shared" si="13"/>
        <v>13</v>
      </c>
      <c r="N185">
        <f t="shared" si="14"/>
        <v>10</v>
      </c>
      <c r="O185">
        <f t="shared" si="15"/>
        <v>13</v>
      </c>
      <c r="Q185">
        <f t="shared" si="16"/>
        <v>13</v>
      </c>
      <c r="R185">
        <f t="shared" si="17"/>
        <v>10</v>
      </c>
    </row>
    <row r="186" spans="1:18" x14ac:dyDescent="0.3">
      <c r="A186">
        <v>77</v>
      </c>
      <c r="C186" t="s">
        <v>84</v>
      </c>
      <c r="E186" t="s">
        <v>97</v>
      </c>
      <c r="F186" s="1">
        <v>0.81666666666666676</v>
      </c>
      <c r="G186" s="2">
        <v>44545</v>
      </c>
      <c r="H186" t="s">
        <v>10</v>
      </c>
      <c r="K186" t="str">
        <f t="shared" si="12"/>
        <v>12</v>
      </c>
      <c r="L186" t="str">
        <f t="shared" si="13"/>
        <v>15</v>
      </c>
      <c r="N186">
        <f t="shared" si="14"/>
        <v>12</v>
      </c>
      <c r="O186">
        <f t="shared" si="15"/>
        <v>15</v>
      </c>
      <c r="Q186">
        <f t="shared" si="16"/>
        <v>15</v>
      </c>
      <c r="R186">
        <f t="shared" si="17"/>
        <v>12</v>
      </c>
    </row>
    <row r="187" spans="1:18" x14ac:dyDescent="0.3">
      <c r="A187">
        <v>74</v>
      </c>
      <c r="C187" t="s">
        <v>566</v>
      </c>
      <c r="E187" t="s">
        <v>675</v>
      </c>
      <c r="F187" s="1">
        <v>0.81805555555555554</v>
      </c>
      <c r="G187" t="s">
        <v>421</v>
      </c>
      <c r="H187" t="s">
        <v>10</v>
      </c>
      <c r="K187" t="str">
        <f t="shared" si="12"/>
        <v>17</v>
      </c>
      <c r="L187" t="str">
        <f t="shared" si="13"/>
        <v>7</v>
      </c>
      <c r="N187">
        <f t="shared" si="14"/>
        <v>17</v>
      </c>
      <c r="O187">
        <f t="shared" si="15"/>
        <v>7</v>
      </c>
      <c r="Q187">
        <f t="shared" si="16"/>
        <v>17</v>
      </c>
      <c r="R187">
        <f t="shared" si="17"/>
        <v>7</v>
      </c>
    </row>
    <row r="188" spans="1:18" x14ac:dyDescent="0.3">
      <c r="A188">
        <v>76</v>
      </c>
      <c r="C188" t="s">
        <v>132</v>
      </c>
      <c r="E188" t="s">
        <v>11</v>
      </c>
      <c r="F188" s="1">
        <v>0.90208333333333324</v>
      </c>
      <c r="G188" s="2">
        <v>44512</v>
      </c>
      <c r="H188" t="s">
        <v>10</v>
      </c>
      <c r="K188" t="str">
        <f t="shared" si="12"/>
        <v>11</v>
      </c>
      <c r="L188" t="str">
        <f t="shared" si="13"/>
        <v>12</v>
      </c>
      <c r="N188">
        <f t="shared" si="14"/>
        <v>11</v>
      </c>
      <c r="O188">
        <f t="shared" si="15"/>
        <v>12</v>
      </c>
      <c r="Q188">
        <f t="shared" si="16"/>
        <v>12</v>
      </c>
      <c r="R188">
        <f t="shared" si="17"/>
        <v>11</v>
      </c>
    </row>
    <row r="190" spans="1:18" x14ac:dyDescent="0.3">
      <c r="A190" t="s">
        <v>676</v>
      </c>
    </row>
    <row r="192" spans="1:18" x14ac:dyDescent="0.3">
      <c r="A192" t="s">
        <v>1</v>
      </c>
      <c r="B192" t="s">
        <v>2</v>
      </c>
      <c r="D192" t="s">
        <v>3</v>
      </c>
      <c r="F192" t="s">
        <v>4</v>
      </c>
      <c r="G192" t="s">
        <v>5</v>
      </c>
      <c r="H192" t="s">
        <v>6</v>
      </c>
      <c r="I192" t="s">
        <v>7</v>
      </c>
    </row>
    <row r="193" spans="1:18" x14ac:dyDescent="0.3">
      <c r="A193">
        <v>80</v>
      </c>
      <c r="C193" t="s">
        <v>628</v>
      </c>
      <c r="E193" t="s">
        <v>107</v>
      </c>
      <c r="F193" s="1">
        <v>0.80208333333333337</v>
      </c>
      <c r="G193" s="2">
        <v>44446</v>
      </c>
      <c r="H193" t="s">
        <v>10</v>
      </c>
      <c r="K193" t="str">
        <f t="shared" si="12"/>
        <v>9</v>
      </c>
      <c r="L193" t="str">
        <f t="shared" si="13"/>
        <v>7</v>
      </c>
      <c r="N193">
        <f t="shared" si="14"/>
        <v>9</v>
      </c>
      <c r="O193">
        <f t="shared" si="15"/>
        <v>7</v>
      </c>
      <c r="Q193">
        <f t="shared" si="16"/>
        <v>9</v>
      </c>
      <c r="R193">
        <f t="shared" si="17"/>
        <v>7</v>
      </c>
    </row>
    <row r="194" spans="1:18" x14ac:dyDescent="0.3">
      <c r="A194">
        <v>79</v>
      </c>
      <c r="C194" t="s">
        <v>332</v>
      </c>
      <c r="E194" t="s">
        <v>652</v>
      </c>
      <c r="F194" s="1">
        <v>0.81736111111111109</v>
      </c>
      <c r="G194" s="2">
        <v>44386</v>
      </c>
      <c r="H194" t="s">
        <v>10</v>
      </c>
      <c r="K194" t="str">
        <f t="shared" si="12"/>
        <v>7</v>
      </c>
      <c r="L194" t="str">
        <f t="shared" si="13"/>
        <v>9</v>
      </c>
      <c r="N194">
        <f t="shared" si="14"/>
        <v>7</v>
      </c>
      <c r="O194">
        <f t="shared" si="15"/>
        <v>9</v>
      </c>
      <c r="Q194">
        <f t="shared" si="16"/>
        <v>9</v>
      </c>
      <c r="R194">
        <f t="shared" si="17"/>
        <v>7</v>
      </c>
    </row>
    <row r="195" spans="1:18" x14ac:dyDescent="0.3">
      <c r="A195">
        <v>81</v>
      </c>
      <c r="C195" t="s">
        <v>124</v>
      </c>
      <c r="E195" t="s">
        <v>246</v>
      </c>
      <c r="F195" s="1">
        <v>0.81805555555555554</v>
      </c>
      <c r="G195" s="2">
        <v>44392</v>
      </c>
      <c r="H195" t="s">
        <v>10</v>
      </c>
      <c r="K195" t="str">
        <f t="shared" si="12"/>
        <v>7</v>
      </c>
      <c r="L195" t="str">
        <f t="shared" si="13"/>
        <v>15</v>
      </c>
      <c r="N195">
        <f t="shared" si="14"/>
        <v>7</v>
      </c>
      <c r="O195">
        <f t="shared" si="15"/>
        <v>15</v>
      </c>
      <c r="Q195">
        <f t="shared" si="16"/>
        <v>15</v>
      </c>
      <c r="R195">
        <f t="shared" si="17"/>
        <v>7</v>
      </c>
    </row>
    <row r="196" spans="1:18" x14ac:dyDescent="0.3">
      <c r="A196">
        <v>82</v>
      </c>
      <c r="C196" t="s">
        <v>242</v>
      </c>
      <c r="E196" t="s">
        <v>535</v>
      </c>
      <c r="F196" s="1">
        <v>0.88888888888888884</v>
      </c>
      <c r="G196" t="s">
        <v>911</v>
      </c>
      <c r="H196" t="s">
        <v>10</v>
      </c>
      <c r="K196" t="str">
        <f t="shared" si="12"/>
        <v>15</v>
      </c>
      <c r="L196" t="str">
        <f t="shared" si="13"/>
        <v>14</v>
      </c>
      <c r="N196">
        <f t="shared" si="14"/>
        <v>15</v>
      </c>
      <c r="O196">
        <f t="shared" si="15"/>
        <v>14</v>
      </c>
      <c r="Q196">
        <f t="shared" si="16"/>
        <v>15</v>
      </c>
      <c r="R196">
        <f t="shared" si="17"/>
        <v>14</v>
      </c>
    </row>
    <row r="198" spans="1:18" x14ac:dyDescent="0.3">
      <c r="A198" t="s">
        <v>677</v>
      </c>
    </row>
    <row r="200" spans="1:18" x14ac:dyDescent="0.3">
      <c r="A200" t="s">
        <v>1</v>
      </c>
      <c r="B200" t="s">
        <v>2</v>
      </c>
      <c r="D200" t="s">
        <v>3</v>
      </c>
      <c r="F200" t="s">
        <v>4</v>
      </c>
      <c r="G200" t="s">
        <v>5</v>
      </c>
      <c r="H200" t="s">
        <v>6</v>
      </c>
      <c r="I200" t="s">
        <v>7</v>
      </c>
    </row>
    <row r="201" spans="1:18" x14ac:dyDescent="0.3">
      <c r="A201">
        <v>84</v>
      </c>
      <c r="C201" t="s">
        <v>535</v>
      </c>
      <c r="E201" t="s">
        <v>564</v>
      </c>
      <c r="F201" s="1">
        <v>0.81319444444444444</v>
      </c>
      <c r="G201" t="s">
        <v>482</v>
      </c>
      <c r="H201" t="s">
        <v>285</v>
      </c>
      <c r="K201" t="str">
        <f t="shared" ref="K201:K237" si="18">RIGHT(C201,LEN(C201)-SEARCH(" ", C201))</f>
        <v>14</v>
      </c>
      <c r="L201" t="str">
        <f t="shared" ref="L201:L237" si="19">RIGHT(E201,LEN(E201)-SEARCH(" ", E201))</f>
        <v>13</v>
      </c>
      <c r="N201">
        <f t="shared" ref="N201:N237" si="20">_xlfn.NUMBERVALUE(K201)</f>
        <v>14</v>
      </c>
      <c r="O201">
        <f t="shared" ref="O201:O237" si="21">_xlfn.NUMBERVALUE(L201)</f>
        <v>13</v>
      </c>
      <c r="Q201">
        <f t="shared" ref="Q201:Q237" si="22">MAX(N201:O201)</f>
        <v>14</v>
      </c>
      <c r="R201">
        <f t="shared" ref="R201:R237" si="23">MIN(N201:O201)</f>
        <v>13</v>
      </c>
    </row>
    <row r="202" spans="1:18" x14ac:dyDescent="0.3">
      <c r="A202">
        <v>83</v>
      </c>
      <c r="C202" t="s">
        <v>252</v>
      </c>
      <c r="E202" t="s">
        <v>489</v>
      </c>
      <c r="F202" s="1">
        <v>0.86319444444444438</v>
      </c>
      <c r="G202" t="s">
        <v>154</v>
      </c>
      <c r="H202" t="s">
        <v>10</v>
      </c>
      <c r="K202" t="str">
        <f t="shared" si="18"/>
        <v>13</v>
      </c>
      <c r="L202" t="str">
        <f t="shared" si="19"/>
        <v>12</v>
      </c>
      <c r="N202">
        <f t="shared" si="20"/>
        <v>13</v>
      </c>
      <c r="O202">
        <f t="shared" si="21"/>
        <v>12</v>
      </c>
      <c r="Q202">
        <f t="shared" si="22"/>
        <v>13</v>
      </c>
      <c r="R202">
        <f t="shared" si="23"/>
        <v>12</v>
      </c>
    </row>
    <row r="204" spans="1:18" x14ac:dyDescent="0.3">
      <c r="A204" t="s">
        <v>678</v>
      </c>
    </row>
    <row r="206" spans="1:18" x14ac:dyDescent="0.3">
      <c r="A206" t="s">
        <v>1</v>
      </c>
      <c r="B206" t="s">
        <v>2</v>
      </c>
      <c r="D206" t="s">
        <v>3</v>
      </c>
      <c r="F206" t="s">
        <v>4</v>
      </c>
      <c r="G206" t="s">
        <v>5</v>
      </c>
      <c r="H206" t="s">
        <v>6</v>
      </c>
      <c r="I206" t="s">
        <v>7</v>
      </c>
    </row>
    <row r="207" spans="1:18" x14ac:dyDescent="0.3">
      <c r="A207">
        <v>30</v>
      </c>
      <c r="C207" t="s">
        <v>658</v>
      </c>
      <c r="E207" t="s">
        <v>679</v>
      </c>
      <c r="F207" s="1">
        <v>0.79861111111111116</v>
      </c>
      <c r="G207" s="2">
        <v>44505</v>
      </c>
      <c r="H207" t="s">
        <v>285</v>
      </c>
      <c r="K207" t="str">
        <f t="shared" si="18"/>
        <v>11</v>
      </c>
      <c r="L207" t="str">
        <f t="shared" si="19"/>
        <v>5</v>
      </c>
      <c r="N207">
        <f t="shared" si="20"/>
        <v>11</v>
      </c>
      <c r="O207">
        <f t="shared" si="21"/>
        <v>5</v>
      </c>
      <c r="Q207">
        <f t="shared" si="22"/>
        <v>11</v>
      </c>
      <c r="R207">
        <f t="shared" si="23"/>
        <v>5</v>
      </c>
    </row>
    <row r="208" spans="1:18" x14ac:dyDescent="0.3">
      <c r="A208">
        <v>85</v>
      </c>
      <c r="C208" t="s">
        <v>191</v>
      </c>
      <c r="E208" t="s">
        <v>100</v>
      </c>
      <c r="F208" s="1">
        <v>0.80347222222222225</v>
      </c>
      <c r="G208" s="2">
        <v>44510</v>
      </c>
      <c r="H208" t="s">
        <v>285</v>
      </c>
      <c r="K208" t="str">
        <f t="shared" si="18"/>
        <v>11</v>
      </c>
      <c r="L208" t="str">
        <f t="shared" si="19"/>
        <v>10</v>
      </c>
      <c r="N208">
        <f t="shared" si="20"/>
        <v>11</v>
      </c>
      <c r="O208">
        <f t="shared" si="21"/>
        <v>10</v>
      </c>
      <c r="Q208">
        <f t="shared" si="22"/>
        <v>11</v>
      </c>
      <c r="R208">
        <f t="shared" si="23"/>
        <v>10</v>
      </c>
    </row>
    <row r="210" spans="1:18" x14ac:dyDescent="0.3">
      <c r="A210" t="s">
        <v>680</v>
      </c>
    </row>
    <row r="212" spans="1:18" x14ac:dyDescent="0.3">
      <c r="A212" t="s">
        <v>1</v>
      </c>
      <c r="B212" t="s">
        <v>2</v>
      </c>
      <c r="D212" t="s">
        <v>3</v>
      </c>
      <c r="F212" t="s">
        <v>4</v>
      </c>
      <c r="G212" t="s">
        <v>5</v>
      </c>
      <c r="H212" t="s">
        <v>6</v>
      </c>
      <c r="I212" t="s">
        <v>7</v>
      </c>
    </row>
    <row r="213" spans="1:18" x14ac:dyDescent="0.3">
      <c r="A213">
        <v>88</v>
      </c>
      <c r="C213" t="s">
        <v>612</v>
      </c>
      <c r="E213" t="s">
        <v>23</v>
      </c>
      <c r="F213" s="1">
        <v>0.8125</v>
      </c>
      <c r="G213" s="2">
        <v>44482</v>
      </c>
      <c r="H213" t="s">
        <v>10</v>
      </c>
      <c r="K213" t="str">
        <f t="shared" si="18"/>
        <v>10</v>
      </c>
      <c r="L213" t="str">
        <f t="shared" si="19"/>
        <v>13</v>
      </c>
      <c r="N213">
        <f t="shared" si="20"/>
        <v>10</v>
      </c>
      <c r="O213">
        <f t="shared" si="21"/>
        <v>13</v>
      </c>
      <c r="Q213">
        <f t="shared" si="22"/>
        <v>13</v>
      </c>
      <c r="R213">
        <f t="shared" si="23"/>
        <v>10</v>
      </c>
    </row>
    <row r="214" spans="1:18" x14ac:dyDescent="0.3">
      <c r="A214">
        <v>86</v>
      </c>
      <c r="C214" t="s">
        <v>655</v>
      </c>
      <c r="E214" t="s">
        <v>532</v>
      </c>
      <c r="F214" s="1">
        <v>0.8618055555555556</v>
      </c>
      <c r="G214" t="s">
        <v>890</v>
      </c>
      <c r="H214" t="s">
        <v>10</v>
      </c>
      <c r="K214" t="str">
        <f t="shared" si="18"/>
        <v>12</v>
      </c>
      <c r="L214" t="str">
        <f t="shared" si="19"/>
        <v>11</v>
      </c>
      <c r="N214">
        <f t="shared" si="20"/>
        <v>12</v>
      </c>
      <c r="O214">
        <f t="shared" si="21"/>
        <v>11</v>
      </c>
      <c r="Q214">
        <f t="shared" si="22"/>
        <v>12</v>
      </c>
      <c r="R214">
        <f t="shared" si="23"/>
        <v>11</v>
      </c>
    </row>
    <row r="215" spans="1:18" x14ac:dyDescent="0.3">
      <c r="A215">
        <v>87</v>
      </c>
      <c r="C215" t="s">
        <v>233</v>
      </c>
      <c r="E215" t="s">
        <v>573</v>
      </c>
      <c r="F215" s="1">
        <v>0.9375</v>
      </c>
      <c r="G215" s="2">
        <v>44453</v>
      </c>
      <c r="H215" t="s">
        <v>10</v>
      </c>
      <c r="K215" t="str">
        <f t="shared" si="18"/>
        <v>9</v>
      </c>
      <c r="L215" t="str">
        <f t="shared" si="19"/>
        <v>14</v>
      </c>
      <c r="N215">
        <f t="shared" si="20"/>
        <v>9</v>
      </c>
      <c r="O215">
        <f t="shared" si="21"/>
        <v>14</v>
      </c>
      <c r="Q215">
        <f t="shared" si="22"/>
        <v>14</v>
      </c>
      <c r="R215">
        <f t="shared" si="23"/>
        <v>9</v>
      </c>
    </row>
    <row r="218" spans="1:18" ht="18" x14ac:dyDescent="0.35">
      <c r="A218" s="5" t="s">
        <v>681</v>
      </c>
    </row>
    <row r="220" spans="1:18" x14ac:dyDescent="0.3">
      <c r="A220" t="s">
        <v>682</v>
      </c>
    </row>
    <row r="222" spans="1:18" x14ac:dyDescent="0.3">
      <c r="A222" t="s">
        <v>1</v>
      </c>
      <c r="B222" t="s">
        <v>2</v>
      </c>
      <c r="D222" t="s">
        <v>3</v>
      </c>
      <c r="F222" t="s">
        <v>4</v>
      </c>
      <c r="G222" t="s">
        <v>5</v>
      </c>
      <c r="H222" t="s">
        <v>6</v>
      </c>
      <c r="I222" t="s">
        <v>7</v>
      </c>
    </row>
    <row r="223" spans="1:18" x14ac:dyDescent="0.3">
      <c r="A223">
        <v>4</v>
      </c>
      <c r="C223" t="s">
        <v>498</v>
      </c>
      <c r="E223" t="s">
        <v>36</v>
      </c>
      <c r="F223" s="1">
        <v>0.63194444444444442</v>
      </c>
      <c r="G223" s="2">
        <v>44507</v>
      </c>
      <c r="H223" t="s">
        <v>10</v>
      </c>
      <c r="K223" t="str">
        <f t="shared" si="18"/>
        <v>11</v>
      </c>
      <c r="L223" t="str">
        <f t="shared" si="19"/>
        <v>7</v>
      </c>
      <c r="N223">
        <f t="shared" si="20"/>
        <v>11</v>
      </c>
      <c r="O223">
        <f t="shared" si="21"/>
        <v>7</v>
      </c>
      <c r="Q223">
        <f t="shared" si="22"/>
        <v>11</v>
      </c>
      <c r="R223">
        <f t="shared" si="23"/>
        <v>7</v>
      </c>
    </row>
    <row r="224" spans="1:18" x14ac:dyDescent="0.3">
      <c r="A224">
        <v>1</v>
      </c>
      <c r="C224" t="s">
        <v>631</v>
      </c>
      <c r="E224" t="s">
        <v>655</v>
      </c>
      <c r="F224" s="1">
        <v>0.81597222222222221</v>
      </c>
      <c r="G224" s="2">
        <v>44512</v>
      </c>
      <c r="H224" t="s">
        <v>10</v>
      </c>
      <c r="K224" t="str">
        <f t="shared" si="18"/>
        <v>11</v>
      </c>
      <c r="L224" t="str">
        <f t="shared" si="19"/>
        <v>12</v>
      </c>
      <c r="N224">
        <f t="shared" si="20"/>
        <v>11</v>
      </c>
      <c r="O224">
        <f t="shared" si="21"/>
        <v>12</v>
      </c>
      <c r="Q224">
        <f t="shared" si="22"/>
        <v>12</v>
      </c>
      <c r="R224">
        <f t="shared" si="23"/>
        <v>11</v>
      </c>
    </row>
    <row r="225" spans="1:18" x14ac:dyDescent="0.3">
      <c r="A225">
        <v>2</v>
      </c>
      <c r="C225" t="s">
        <v>262</v>
      </c>
      <c r="E225" t="s">
        <v>30</v>
      </c>
      <c r="F225" s="1">
        <v>0.81805555555555554</v>
      </c>
      <c r="G225" s="2">
        <v>44513</v>
      </c>
      <c r="H225" t="s">
        <v>10</v>
      </c>
      <c r="K225" t="str">
        <f t="shared" si="18"/>
        <v>11</v>
      </c>
      <c r="L225" t="str">
        <f t="shared" si="19"/>
        <v>13</v>
      </c>
      <c r="N225">
        <f t="shared" si="20"/>
        <v>11</v>
      </c>
      <c r="O225">
        <f t="shared" si="21"/>
        <v>13</v>
      </c>
      <c r="Q225">
        <f t="shared" si="22"/>
        <v>13</v>
      </c>
      <c r="R225">
        <f t="shared" si="23"/>
        <v>11</v>
      </c>
    </row>
    <row r="226" spans="1:18" x14ac:dyDescent="0.3">
      <c r="A226">
        <v>3</v>
      </c>
      <c r="C226" t="s">
        <v>549</v>
      </c>
      <c r="E226" t="s">
        <v>573</v>
      </c>
      <c r="F226" s="1">
        <v>0.93888888888888899</v>
      </c>
      <c r="G226" s="2">
        <v>44483</v>
      </c>
      <c r="H226" t="s">
        <v>285</v>
      </c>
      <c r="K226" t="str">
        <f t="shared" si="18"/>
        <v>10</v>
      </c>
      <c r="L226" t="str">
        <f t="shared" si="19"/>
        <v>14</v>
      </c>
      <c r="N226">
        <f t="shared" si="20"/>
        <v>10</v>
      </c>
      <c r="O226">
        <f t="shared" si="21"/>
        <v>14</v>
      </c>
      <c r="Q226">
        <f t="shared" si="22"/>
        <v>14</v>
      </c>
      <c r="R226">
        <f t="shared" si="23"/>
        <v>10</v>
      </c>
    </row>
    <row r="228" spans="1:18" x14ac:dyDescent="0.3">
      <c r="A228" t="s">
        <v>683</v>
      </c>
    </row>
    <row r="230" spans="1:18" x14ac:dyDescent="0.3">
      <c r="A230" t="s">
        <v>1</v>
      </c>
      <c r="B230" t="s">
        <v>2</v>
      </c>
      <c r="D230" t="s">
        <v>3</v>
      </c>
      <c r="F230" t="s">
        <v>4</v>
      </c>
      <c r="G230" t="s">
        <v>5</v>
      </c>
      <c r="H230" t="s">
        <v>6</v>
      </c>
      <c r="I230" t="s">
        <v>7</v>
      </c>
    </row>
    <row r="231" spans="1:18" x14ac:dyDescent="0.3">
      <c r="A231">
        <v>5</v>
      </c>
      <c r="C231" t="s">
        <v>246</v>
      </c>
      <c r="E231" t="s">
        <v>662</v>
      </c>
      <c r="F231" s="1">
        <v>0.82152777777777775</v>
      </c>
      <c r="G231" t="s">
        <v>52</v>
      </c>
      <c r="H231" t="s">
        <v>285</v>
      </c>
      <c r="K231" t="str">
        <f t="shared" si="18"/>
        <v>15</v>
      </c>
      <c r="L231" t="str">
        <f t="shared" si="19"/>
        <v>10</v>
      </c>
      <c r="N231">
        <f t="shared" si="20"/>
        <v>15</v>
      </c>
      <c r="O231">
        <f t="shared" si="21"/>
        <v>10</v>
      </c>
      <c r="Q231">
        <f t="shared" si="22"/>
        <v>15</v>
      </c>
      <c r="R231">
        <f t="shared" si="23"/>
        <v>10</v>
      </c>
    </row>
    <row r="232" spans="1:18" x14ac:dyDescent="0.3">
      <c r="A232">
        <v>6</v>
      </c>
      <c r="C232" t="s">
        <v>498</v>
      </c>
      <c r="E232" t="s">
        <v>572</v>
      </c>
      <c r="F232" s="1">
        <v>0.9375</v>
      </c>
      <c r="G232" t="s">
        <v>887</v>
      </c>
      <c r="H232" t="s">
        <v>285</v>
      </c>
      <c r="K232" t="str">
        <f t="shared" si="18"/>
        <v>11</v>
      </c>
      <c r="L232" t="str">
        <f t="shared" si="19"/>
        <v>12</v>
      </c>
      <c r="N232">
        <f t="shared" si="20"/>
        <v>11</v>
      </c>
      <c r="O232">
        <f t="shared" si="21"/>
        <v>12</v>
      </c>
      <c r="Q232">
        <f t="shared" si="22"/>
        <v>12</v>
      </c>
      <c r="R232">
        <f t="shared" si="23"/>
        <v>11</v>
      </c>
    </row>
    <row r="234" spans="1:18" x14ac:dyDescent="0.3">
      <c r="A234" t="s">
        <v>684</v>
      </c>
    </row>
    <row r="236" spans="1:18" x14ac:dyDescent="0.3">
      <c r="A236" t="s">
        <v>1</v>
      </c>
      <c r="B236" t="s">
        <v>2</v>
      </c>
      <c r="D236" t="s">
        <v>3</v>
      </c>
      <c r="F236" t="s">
        <v>4</v>
      </c>
      <c r="G236" t="s">
        <v>5</v>
      </c>
      <c r="H236" t="s">
        <v>6</v>
      </c>
      <c r="I236" t="s">
        <v>7</v>
      </c>
    </row>
    <row r="237" spans="1:18" x14ac:dyDescent="0.3">
      <c r="A237">
        <v>7</v>
      </c>
      <c r="C237" t="s">
        <v>183</v>
      </c>
      <c r="E237" t="s">
        <v>650</v>
      </c>
      <c r="F237" s="1">
        <v>0.44166666666666665</v>
      </c>
      <c r="G237" s="2">
        <v>44515</v>
      </c>
      <c r="H237" t="s">
        <v>285</v>
      </c>
      <c r="K237" t="str">
        <f t="shared" si="18"/>
        <v>11</v>
      </c>
      <c r="L237" t="str">
        <f t="shared" si="19"/>
        <v>15</v>
      </c>
      <c r="N237">
        <f t="shared" si="20"/>
        <v>11</v>
      </c>
      <c r="O237">
        <f t="shared" si="21"/>
        <v>15</v>
      </c>
      <c r="Q237">
        <f t="shared" si="22"/>
        <v>15</v>
      </c>
      <c r="R237">
        <f t="shared" si="23"/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A8F1-436E-4B32-92A3-6AC6E6D7EF71}">
  <dimension ref="A1:R269"/>
  <sheetViews>
    <sheetView topLeftCell="A240" workbookViewId="0">
      <selection activeCell="Q4" sqref="Q4:R239"/>
    </sheetView>
  </sheetViews>
  <sheetFormatPr defaultRowHeight="14.4" x14ac:dyDescent="0.3"/>
  <cols>
    <col min="1" max="1" width="11.109375" bestFit="1" customWidth="1"/>
    <col min="2" max="2" width="6.21875" bestFit="1" customWidth="1"/>
    <col min="3" max="3" width="14.33203125" bestFit="1" customWidth="1"/>
    <col min="4" max="4" width="6.21875" bestFit="1" customWidth="1"/>
    <col min="5" max="5" width="14.33203125" bestFit="1" customWidth="1"/>
    <col min="6" max="6" width="8.6640625" bestFit="1" customWidth="1"/>
    <col min="7" max="7" width="9.33203125" bestFit="1" customWidth="1"/>
    <col min="8" max="8" width="10.109375" bestFit="1" customWidth="1"/>
    <col min="9" max="9" width="3.21875" bestFit="1" customWidth="1"/>
  </cols>
  <sheetData>
    <row r="1" spans="1:18" x14ac:dyDescent="0.3">
      <c r="A1" t="s">
        <v>470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94</v>
      </c>
      <c r="E4" t="s">
        <v>103</v>
      </c>
      <c r="F4" s="1">
        <v>0.8125</v>
      </c>
      <c r="G4" s="2">
        <v>44515</v>
      </c>
      <c r="H4" t="s">
        <v>10</v>
      </c>
      <c r="K4" t="str">
        <f>RIGHT(C4,LEN(C4)-SEARCH(" ", C4))</f>
        <v>11</v>
      </c>
      <c r="L4" t="str">
        <f>RIGHT(E4,LEN(E4)-SEARCH(" ", E4))</f>
        <v>15</v>
      </c>
      <c r="N4">
        <f>_xlfn.NUMBERVALUE(K4)</f>
        <v>11</v>
      </c>
      <c r="O4">
        <f>_xlfn.NUMBERVALUE(L4)</f>
        <v>15</v>
      </c>
      <c r="Q4">
        <f>MAX(N4:O4)</f>
        <v>15</v>
      </c>
      <c r="R4">
        <f>MIN(N4:O4)</f>
        <v>11</v>
      </c>
    </row>
    <row r="5" spans="1:18" x14ac:dyDescent="0.3">
      <c r="A5">
        <v>3</v>
      </c>
      <c r="C5" t="s">
        <v>532</v>
      </c>
      <c r="E5" t="s">
        <v>747</v>
      </c>
      <c r="F5" s="1">
        <v>0.9375</v>
      </c>
      <c r="G5" s="2">
        <v>44507</v>
      </c>
      <c r="H5" t="s">
        <v>10</v>
      </c>
      <c r="K5" t="str">
        <f t="shared" ref="K5:K67" si="0">RIGHT(C5,LEN(C5)-SEARCH(" ", C5))</f>
        <v>11</v>
      </c>
      <c r="L5" t="str">
        <f t="shared" ref="L5:L67" si="1">RIGHT(E5,LEN(E5)-SEARCH(" ", E5))</f>
        <v>7</v>
      </c>
      <c r="N5">
        <f t="shared" ref="N5:N67" si="2">_xlfn.NUMBERVALUE(K5)</f>
        <v>11</v>
      </c>
      <c r="O5">
        <f t="shared" ref="O5:O67" si="3">_xlfn.NUMBERVALUE(L5)</f>
        <v>7</v>
      </c>
      <c r="Q5">
        <f t="shared" ref="Q5:Q67" si="4">MAX(N5:O5)</f>
        <v>11</v>
      </c>
      <c r="R5">
        <f t="shared" ref="R5:R67" si="5">MIN(N5:O5)</f>
        <v>7</v>
      </c>
    </row>
    <row r="6" spans="1:18" x14ac:dyDescent="0.3">
      <c r="A6">
        <v>2</v>
      </c>
      <c r="C6" t="s">
        <v>246</v>
      </c>
      <c r="E6" t="s">
        <v>748</v>
      </c>
      <c r="F6" s="1">
        <v>0.83333333333333337</v>
      </c>
      <c r="G6" t="s">
        <v>244</v>
      </c>
      <c r="H6" t="s">
        <v>10</v>
      </c>
      <c r="K6" t="str">
        <f t="shared" si="0"/>
        <v>15</v>
      </c>
      <c r="L6">
        <v>14</v>
      </c>
      <c r="N6">
        <f t="shared" si="2"/>
        <v>15</v>
      </c>
      <c r="O6">
        <f t="shared" si="3"/>
        <v>14</v>
      </c>
      <c r="Q6">
        <f t="shared" si="4"/>
        <v>15</v>
      </c>
      <c r="R6">
        <f t="shared" si="5"/>
        <v>14</v>
      </c>
    </row>
    <row r="8" spans="1:18" x14ac:dyDescent="0.3">
      <c r="A8" t="s">
        <v>749</v>
      </c>
    </row>
    <row r="10" spans="1:18" x14ac:dyDescent="0.3">
      <c r="A10" t="s">
        <v>1</v>
      </c>
      <c r="B10" t="s">
        <v>2</v>
      </c>
      <c r="D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1:18" x14ac:dyDescent="0.3">
      <c r="A11">
        <v>4</v>
      </c>
      <c r="C11" t="s">
        <v>81</v>
      </c>
      <c r="E11" t="s">
        <v>750</v>
      </c>
      <c r="F11" s="1">
        <v>0.9375</v>
      </c>
      <c r="G11" s="2">
        <v>44540</v>
      </c>
      <c r="H11" t="s">
        <v>10</v>
      </c>
      <c r="K11" t="str">
        <f t="shared" si="0"/>
        <v>12</v>
      </c>
      <c r="L11" t="str">
        <f t="shared" si="1"/>
        <v>10</v>
      </c>
      <c r="N11">
        <f t="shared" si="2"/>
        <v>12</v>
      </c>
      <c r="O11">
        <f t="shared" si="3"/>
        <v>10</v>
      </c>
      <c r="Q11">
        <f t="shared" si="4"/>
        <v>12</v>
      </c>
      <c r="R11">
        <f t="shared" si="5"/>
        <v>10</v>
      </c>
    </row>
    <row r="12" spans="1:18" x14ac:dyDescent="0.3">
      <c r="A12">
        <v>5</v>
      </c>
      <c r="C12" t="s">
        <v>11</v>
      </c>
      <c r="E12" t="s">
        <v>751</v>
      </c>
      <c r="F12" s="1">
        <v>0.9375</v>
      </c>
      <c r="G12" s="2">
        <v>44540</v>
      </c>
      <c r="H12" t="s">
        <v>10</v>
      </c>
      <c r="K12" t="str">
        <f t="shared" si="0"/>
        <v>12</v>
      </c>
      <c r="L12">
        <v>10</v>
      </c>
      <c r="N12">
        <f t="shared" si="2"/>
        <v>12</v>
      </c>
      <c r="O12">
        <f t="shared" si="3"/>
        <v>10</v>
      </c>
      <c r="Q12">
        <f t="shared" si="4"/>
        <v>12</v>
      </c>
      <c r="R12">
        <f t="shared" si="5"/>
        <v>10</v>
      </c>
    </row>
    <row r="14" spans="1:18" x14ac:dyDescent="0.3">
      <c r="A14" t="s">
        <v>476</v>
      </c>
    </row>
    <row r="16" spans="1:18" x14ac:dyDescent="0.3">
      <c r="A16" t="s">
        <v>1</v>
      </c>
      <c r="B16" t="s">
        <v>2</v>
      </c>
      <c r="D16" t="s">
        <v>3</v>
      </c>
      <c r="F16" t="s">
        <v>4</v>
      </c>
      <c r="G16" t="s">
        <v>5</v>
      </c>
      <c r="H16" t="s">
        <v>6</v>
      </c>
      <c r="I16" t="s">
        <v>7</v>
      </c>
    </row>
    <row r="17" spans="1:18" x14ac:dyDescent="0.3">
      <c r="A17">
        <v>7</v>
      </c>
      <c r="C17" t="s">
        <v>752</v>
      </c>
      <c r="E17" t="s">
        <v>549</v>
      </c>
      <c r="F17" s="1">
        <v>0.83333333333333337</v>
      </c>
      <c r="G17" s="2">
        <v>44387</v>
      </c>
      <c r="H17" t="s">
        <v>10</v>
      </c>
      <c r="K17">
        <v>7</v>
      </c>
      <c r="L17" t="str">
        <f t="shared" si="1"/>
        <v>10</v>
      </c>
      <c r="N17">
        <f t="shared" si="2"/>
        <v>7</v>
      </c>
      <c r="O17">
        <f t="shared" si="3"/>
        <v>10</v>
      </c>
      <c r="Q17">
        <f t="shared" si="4"/>
        <v>10</v>
      </c>
      <c r="R17">
        <f t="shared" si="5"/>
        <v>7</v>
      </c>
    </row>
    <row r="18" spans="1:18" x14ac:dyDescent="0.3">
      <c r="A18">
        <v>8</v>
      </c>
      <c r="C18" t="s">
        <v>254</v>
      </c>
      <c r="E18" t="s">
        <v>253</v>
      </c>
      <c r="F18" s="1">
        <v>0.79166666666666663</v>
      </c>
      <c r="G18" s="2">
        <v>44414</v>
      </c>
      <c r="H18" t="s">
        <v>10</v>
      </c>
      <c r="K18" t="str">
        <f t="shared" si="0"/>
        <v>8</v>
      </c>
      <c r="L18" t="str">
        <f t="shared" si="1"/>
        <v>6</v>
      </c>
      <c r="N18">
        <f t="shared" si="2"/>
        <v>8</v>
      </c>
      <c r="O18">
        <f t="shared" si="3"/>
        <v>6</v>
      </c>
      <c r="Q18">
        <f t="shared" si="4"/>
        <v>8</v>
      </c>
      <c r="R18">
        <f t="shared" si="5"/>
        <v>6</v>
      </c>
    </row>
    <row r="19" spans="1:18" x14ac:dyDescent="0.3">
      <c r="A19">
        <v>10</v>
      </c>
      <c r="C19" t="s">
        <v>753</v>
      </c>
      <c r="E19" t="s">
        <v>73</v>
      </c>
      <c r="F19" s="1">
        <v>0.875</v>
      </c>
      <c r="G19" t="s">
        <v>428</v>
      </c>
      <c r="H19" t="s">
        <v>10</v>
      </c>
      <c r="K19" t="str">
        <f t="shared" si="0"/>
        <v>14</v>
      </c>
      <c r="L19" t="str">
        <f t="shared" si="1"/>
        <v>5</v>
      </c>
      <c r="N19">
        <f t="shared" si="2"/>
        <v>14</v>
      </c>
      <c r="O19">
        <f t="shared" si="3"/>
        <v>5</v>
      </c>
      <c r="Q19">
        <f t="shared" si="4"/>
        <v>14</v>
      </c>
      <c r="R19">
        <f t="shared" si="5"/>
        <v>5</v>
      </c>
    </row>
    <row r="20" spans="1:18" x14ac:dyDescent="0.3">
      <c r="A20">
        <v>11</v>
      </c>
      <c r="C20" t="s">
        <v>533</v>
      </c>
      <c r="E20" t="s">
        <v>194</v>
      </c>
      <c r="F20" s="1">
        <v>0.875</v>
      </c>
      <c r="G20" t="s">
        <v>912</v>
      </c>
      <c r="H20" t="s">
        <v>10</v>
      </c>
      <c r="K20" t="str">
        <f t="shared" si="0"/>
        <v>9</v>
      </c>
      <c r="L20" t="str">
        <f t="shared" si="1"/>
        <v>10</v>
      </c>
      <c r="N20">
        <f t="shared" si="2"/>
        <v>9</v>
      </c>
      <c r="O20">
        <f t="shared" si="3"/>
        <v>10</v>
      </c>
      <c r="Q20">
        <f t="shared" si="4"/>
        <v>10</v>
      </c>
      <c r="R20">
        <f t="shared" si="5"/>
        <v>9</v>
      </c>
    </row>
    <row r="21" spans="1:18" x14ac:dyDescent="0.3">
      <c r="A21">
        <v>9</v>
      </c>
      <c r="C21" t="s">
        <v>618</v>
      </c>
      <c r="E21" t="s">
        <v>754</v>
      </c>
      <c r="F21" s="1">
        <v>0.8125</v>
      </c>
      <c r="G21" t="s">
        <v>640</v>
      </c>
      <c r="H21" t="s">
        <v>10</v>
      </c>
      <c r="K21" t="str">
        <f t="shared" si="0"/>
        <v>14</v>
      </c>
      <c r="L21">
        <v>19</v>
      </c>
      <c r="N21">
        <f t="shared" si="2"/>
        <v>14</v>
      </c>
      <c r="O21">
        <f t="shared" si="3"/>
        <v>19</v>
      </c>
      <c r="Q21">
        <f t="shared" si="4"/>
        <v>19</v>
      </c>
      <c r="R21">
        <f t="shared" si="5"/>
        <v>14</v>
      </c>
    </row>
    <row r="22" spans="1:18" x14ac:dyDescent="0.3">
      <c r="A22">
        <v>6</v>
      </c>
      <c r="C22" t="s">
        <v>605</v>
      </c>
      <c r="E22" t="s">
        <v>77</v>
      </c>
      <c r="F22" s="1">
        <v>0.83680555555555547</v>
      </c>
      <c r="G22" t="s">
        <v>554</v>
      </c>
      <c r="H22" t="s">
        <v>10</v>
      </c>
      <c r="K22" t="str">
        <f t="shared" si="0"/>
        <v>16</v>
      </c>
      <c r="L22" t="str">
        <f t="shared" si="1"/>
        <v>13</v>
      </c>
      <c r="N22">
        <f t="shared" si="2"/>
        <v>16</v>
      </c>
      <c r="O22">
        <f t="shared" si="3"/>
        <v>13</v>
      </c>
      <c r="Q22">
        <f t="shared" si="4"/>
        <v>16</v>
      </c>
      <c r="R22">
        <f t="shared" si="5"/>
        <v>13</v>
      </c>
    </row>
    <row r="24" spans="1:18" x14ac:dyDescent="0.3">
      <c r="A24" t="s">
        <v>755</v>
      </c>
    </row>
    <row r="26" spans="1:18" x14ac:dyDescent="0.3">
      <c r="A26" t="s">
        <v>1</v>
      </c>
      <c r="B26" t="s">
        <v>2</v>
      </c>
      <c r="D26" t="s">
        <v>3</v>
      </c>
      <c r="F26" t="s">
        <v>4</v>
      </c>
      <c r="G26" t="s">
        <v>5</v>
      </c>
      <c r="H26" t="s">
        <v>6</v>
      </c>
      <c r="I26" t="s">
        <v>7</v>
      </c>
    </row>
    <row r="27" spans="1:18" x14ac:dyDescent="0.3">
      <c r="A27">
        <v>12</v>
      </c>
      <c r="C27" t="s">
        <v>143</v>
      </c>
      <c r="E27" t="s">
        <v>756</v>
      </c>
      <c r="F27" s="1">
        <v>0.8125</v>
      </c>
      <c r="G27" s="2">
        <v>44370</v>
      </c>
      <c r="H27" t="s">
        <v>10</v>
      </c>
      <c r="K27" t="str">
        <f t="shared" si="0"/>
        <v>6</v>
      </c>
      <c r="L27" t="str">
        <f t="shared" si="1"/>
        <v>23</v>
      </c>
      <c r="N27">
        <f t="shared" si="2"/>
        <v>6</v>
      </c>
      <c r="O27">
        <f t="shared" si="3"/>
        <v>23</v>
      </c>
      <c r="Q27">
        <f t="shared" si="4"/>
        <v>23</v>
      </c>
      <c r="R27">
        <f t="shared" si="5"/>
        <v>6</v>
      </c>
    </row>
    <row r="28" spans="1:18" x14ac:dyDescent="0.3">
      <c r="A28">
        <v>13</v>
      </c>
      <c r="C28" t="s">
        <v>750</v>
      </c>
      <c r="E28" t="s">
        <v>498</v>
      </c>
      <c r="F28" s="1">
        <v>0.89583333333333337</v>
      </c>
      <c r="G28" s="2">
        <v>44480</v>
      </c>
      <c r="H28" t="s">
        <v>10</v>
      </c>
      <c r="K28" t="str">
        <f t="shared" si="0"/>
        <v>10</v>
      </c>
      <c r="L28" t="str">
        <f t="shared" si="1"/>
        <v>11</v>
      </c>
      <c r="N28">
        <f t="shared" si="2"/>
        <v>10</v>
      </c>
      <c r="O28">
        <f t="shared" si="3"/>
        <v>11</v>
      </c>
      <c r="Q28">
        <f t="shared" si="4"/>
        <v>11</v>
      </c>
      <c r="R28">
        <f t="shared" si="5"/>
        <v>10</v>
      </c>
    </row>
    <row r="30" spans="1:18" x14ac:dyDescent="0.3">
      <c r="A30" t="s">
        <v>481</v>
      </c>
    </row>
    <row r="32" spans="1:18" x14ac:dyDescent="0.3">
      <c r="A32" t="s">
        <v>1</v>
      </c>
      <c r="B32" t="s">
        <v>2</v>
      </c>
      <c r="D32" t="s">
        <v>3</v>
      </c>
      <c r="F32" t="s">
        <v>4</v>
      </c>
      <c r="G32" t="s">
        <v>5</v>
      </c>
      <c r="H32" t="s">
        <v>6</v>
      </c>
      <c r="I32" t="s">
        <v>7</v>
      </c>
    </row>
    <row r="33" spans="1:18" x14ac:dyDescent="0.3">
      <c r="A33">
        <v>14</v>
      </c>
      <c r="C33" t="s">
        <v>40</v>
      </c>
      <c r="E33" t="s">
        <v>131</v>
      </c>
      <c r="F33" s="1">
        <v>0.79166666666666663</v>
      </c>
      <c r="G33" t="s">
        <v>234</v>
      </c>
      <c r="H33" t="s">
        <v>10</v>
      </c>
      <c r="K33" t="str">
        <f t="shared" si="0"/>
        <v>16</v>
      </c>
      <c r="L33" t="str">
        <f t="shared" si="1"/>
        <v>9</v>
      </c>
      <c r="N33">
        <f t="shared" si="2"/>
        <v>16</v>
      </c>
      <c r="O33">
        <f t="shared" si="3"/>
        <v>9</v>
      </c>
      <c r="Q33">
        <f t="shared" si="4"/>
        <v>16</v>
      </c>
      <c r="R33">
        <f t="shared" si="5"/>
        <v>9</v>
      </c>
    </row>
    <row r="34" spans="1:18" x14ac:dyDescent="0.3">
      <c r="A34">
        <v>15</v>
      </c>
      <c r="C34" t="s">
        <v>80</v>
      </c>
      <c r="E34" t="s">
        <v>628</v>
      </c>
      <c r="F34" s="1">
        <v>0.8125</v>
      </c>
      <c r="G34" t="s">
        <v>303</v>
      </c>
      <c r="H34" t="s">
        <v>10</v>
      </c>
      <c r="K34">
        <v>13</v>
      </c>
      <c r="L34" t="str">
        <f t="shared" si="1"/>
        <v>9</v>
      </c>
      <c r="N34">
        <f t="shared" si="2"/>
        <v>13</v>
      </c>
      <c r="O34">
        <f t="shared" si="3"/>
        <v>9</v>
      </c>
      <c r="Q34">
        <f t="shared" si="4"/>
        <v>13</v>
      </c>
      <c r="R34">
        <f t="shared" si="5"/>
        <v>9</v>
      </c>
    </row>
    <row r="36" spans="1:18" x14ac:dyDescent="0.3">
      <c r="A36" t="s">
        <v>757</v>
      </c>
    </row>
    <row r="38" spans="1:18" x14ac:dyDescent="0.3">
      <c r="A38" t="s">
        <v>1</v>
      </c>
      <c r="B38" t="s">
        <v>2</v>
      </c>
      <c r="D38" t="s">
        <v>3</v>
      </c>
      <c r="F38" t="s">
        <v>4</v>
      </c>
      <c r="G38" t="s">
        <v>5</v>
      </c>
      <c r="H38" t="s">
        <v>6</v>
      </c>
      <c r="I38" t="s">
        <v>7</v>
      </c>
    </row>
    <row r="39" spans="1:18" x14ac:dyDescent="0.3">
      <c r="A39">
        <v>16</v>
      </c>
      <c r="C39" t="s">
        <v>143</v>
      </c>
      <c r="E39" t="s">
        <v>758</v>
      </c>
      <c r="F39" s="1">
        <v>0.85416666666666663</v>
      </c>
      <c r="G39" s="2">
        <v>44363</v>
      </c>
      <c r="H39" t="s">
        <v>10</v>
      </c>
      <c r="K39" t="str">
        <f t="shared" si="0"/>
        <v>6</v>
      </c>
      <c r="L39">
        <v>16</v>
      </c>
      <c r="N39">
        <f t="shared" si="2"/>
        <v>6</v>
      </c>
      <c r="O39">
        <f t="shared" si="3"/>
        <v>16</v>
      </c>
      <c r="Q39">
        <f t="shared" si="4"/>
        <v>16</v>
      </c>
      <c r="R39">
        <f t="shared" si="5"/>
        <v>6</v>
      </c>
    </row>
    <row r="41" spans="1:18" x14ac:dyDescent="0.3">
      <c r="A41" t="s">
        <v>483</v>
      </c>
    </row>
    <row r="43" spans="1:18" x14ac:dyDescent="0.3">
      <c r="A43" t="s">
        <v>1</v>
      </c>
      <c r="B43" t="s">
        <v>2</v>
      </c>
      <c r="D43" t="s">
        <v>3</v>
      </c>
      <c r="F43" t="s">
        <v>4</v>
      </c>
      <c r="G43" t="s">
        <v>5</v>
      </c>
      <c r="H43" t="s">
        <v>6</v>
      </c>
      <c r="I43" t="s">
        <v>7</v>
      </c>
    </row>
    <row r="44" spans="1:18" x14ac:dyDescent="0.3">
      <c r="A44">
        <v>18</v>
      </c>
      <c r="C44" t="s">
        <v>479</v>
      </c>
      <c r="E44" t="s">
        <v>759</v>
      </c>
      <c r="F44" s="1">
        <v>0.9375</v>
      </c>
      <c r="G44" s="2">
        <v>44484</v>
      </c>
      <c r="H44" t="s">
        <v>10</v>
      </c>
      <c r="K44" t="str">
        <f t="shared" si="0"/>
        <v>10</v>
      </c>
      <c r="L44" t="str">
        <f t="shared" si="1"/>
        <v>15</v>
      </c>
      <c r="N44">
        <f t="shared" si="2"/>
        <v>10</v>
      </c>
      <c r="O44">
        <f t="shared" si="3"/>
        <v>15</v>
      </c>
      <c r="Q44">
        <f t="shared" si="4"/>
        <v>15</v>
      </c>
      <c r="R44">
        <f t="shared" si="5"/>
        <v>10</v>
      </c>
    </row>
    <row r="45" spans="1:18" x14ac:dyDescent="0.3">
      <c r="A45">
        <v>17</v>
      </c>
      <c r="C45" t="s">
        <v>653</v>
      </c>
      <c r="E45" t="s">
        <v>94</v>
      </c>
      <c r="F45" s="1">
        <v>0.83333333333333337</v>
      </c>
      <c r="G45" t="s">
        <v>49</v>
      </c>
      <c r="H45" t="s">
        <v>10</v>
      </c>
      <c r="K45" t="str">
        <f t="shared" si="0"/>
        <v>13</v>
      </c>
      <c r="L45" t="str">
        <f t="shared" si="1"/>
        <v>11</v>
      </c>
      <c r="N45">
        <f t="shared" si="2"/>
        <v>13</v>
      </c>
      <c r="O45">
        <f t="shared" si="3"/>
        <v>11</v>
      </c>
      <c r="Q45">
        <f t="shared" si="4"/>
        <v>13</v>
      </c>
      <c r="R45">
        <f t="shared" si="5"/>
        <v>11</v>
      </c>
    </row>
    <row r="47" spans="1:18" x14ac:dyDescent="0.3">
      <c r="A47" t="s">
        <v>484</v>
      </c>
    </row>
    <row r="49" spans="1:18" x14ac:dyDescent="0.3">
      <c r="A49" t="s">
        <v>1</v>
      </c>
      <c r="B49" t="s">
        <v>2</v>
      </c>
      <c r="D49" t="s">
        <v>3</v>
      </c>
      <c r="F49" t="s">
        <v>4</v>
      </c>
      <c r="G49" t="s">
        <v>5</v>
      </c>
      <c r="H49" t="s">
        <v>6</v>
      </c>
      <c r="I49" t="s">
        <v>7</v>
      </c>
    </row>
    <row r="50" spans="1:18" x14ac:dyDescent="0.3">
      <c r="A50">
        <v>21</v>
      </c>
      <c r="C50" t="s">
        <v>498</v>
      </c>
      <c r="E50" t="s">
        <v>65</v>
      </c>
      <c r="F50" s="1">
        <v>0.83333333333333337</v>
      </c>
      <c r="G50" s="2">
        <v>44509</v>
      </c>
      <c r="H50" t="s">
        <v>10</v>
      </c>
      <c r="K50" t="str">
        <f t="shared" si="0"/>
        <v>11</v>
      </c>
      <c r="L50" t="str">
        <f t="shared" si="1"/>
        <v>9</v>
      </c>
      <c r="N50">
        <f t="shared" si="2"/>
        <v>11</v>
      </c>
      <c r="O50">
        <f t="shared" si="3"/>
        <v>9</v>
      </c>
      <c r="Q50">
        <f t="shared" si="4"/>
        <v>11</v>
      </c>
      <c r="R50">
        <f t="shared" si="5"/>
        <v>9</v>
      </c>
    </row>
    <row r="51" spans="1:18" x14ac:dyDescent="0.3">
      <c r="A51">
        <v>22</v>
      </c>
      <c r="C51" t="s">
        <v>51</v>
      </c>
      <c r="E51" t="s">
        <v>500</v>
      </c>
      <c r="F51" s="1">
        <v>0.83333333333333337</v>
      </c>
      <c r="G51" s="2">
        <v>44478</v>
      </c>
      <c r="H51" t="s">
        <v>10</v>
      </c>
      <c r="K51" t="str">
        <f t="shared" si="0"/>
        <v>10</v>
      </c>
      <c r="L51" t="str">
        <f t="shared" si="1"/>
        <v>9</v>
      </c>
      <c r="N51">
        <f t="shared" si="2"/>
        <v>10</v>
      </c>
      <c r="O51">
        <f t="shared" si="3"/>
        <v>9</v>
      </c>
      <c r="Q51">
        <f t="shared" si="4"/>
        <v>10</v>
      </c>
      <c r="R51">
        <f t="shared" si="5"/>
        <v>9</v>
      </c>
    </row>
    <row r="52" spans="1:18" x14ac:dyDescent="0.3">
      <c r="A52">
        <v>19</v>
      </c>
      <c r="C52" t="s">
        <v>78</v>
      </c>
      <c r="E52" t="s">
        <v>631</v>
      </c>
      <c r="F52" s="1">
        <v>0.8125</v>
      </c>
      <c r="G52" s="2">
        <v>44388</v>
      </c>
      <c r="H52" t="s">
        <v>10</v>
      </c>
      <c r="K52" t="str">
        <f t="shared" si="0"/>
        <v>7</v>
      </c>
      <c r="L52" t="str">
        <f t="shared" si="1"/>
        <v>11</v>
      </c>
      <c r="N52">
        <f t="shared" si="2"/>
        <v>7</v>
      </c>
      <c r="O52">
        <f t="shared" si="3"/>
        <v>11</v>
      </c>
      <c r="Q52">
        <f t="shared" si="4"/>
        <v>11</v>
      </c>
      <c r="R52">
        <f t="shared" si="5"/>
        <v>7</v>
      </c>
    </row>
    <row r="53" spans="1:18" x14ac:dyDescent="0.3">
      <c r="A53">
        <v>23</v>
      </c>
      <c r="C53" t="s">
        <v>760</v>
      </c>
      <c r="E53" t="s">
        <v>40</v>
      </c>
      <c r="F53" s="1">
        <v>0.89583333333333337</v>
      </c>
      <c r="G53" t="s">
        <v>213</v>
      </c>
      <c r="H53" t="s">
        <v>10</v>
      </c>
      <c r="K53">
        <v>13</v>
      </c>
      <c r="L53" t="str">
        <f t="shared" si="1"/>
        <v>16</v>
      </c>
      <c r="N53">
        <f t="shared" si="2"/>
        <v>13</v>
      </c>
      <c r="O53">
        <f t="shared" si="3"/>
        <v>16</v>
      </c>
      <c r="Q53">
        <f t="shared" si="4"/>
        <v>16</v>
      </c>
      <c r="R53">
        <f t="shared" si="5"/>
        <v>13</v>
      </c>
    </row>
    <row r="54" spans="1:18" x14ac:dyDescent="0.3">
      <c r="A54">
        <v>20</v>
      </c>
      <c r="C54" t="s">
        <v>129</v>
      </c>
      <c r="E54" t="s">
        <v>124</v>
      </c>
      <c r="F54" s="1">
        <v>0.81597222222222221</v>
      </c>
      <c r="G54" s="2">
        <v>44415</v>
      </c>
      <c r="H54" t="s">
        <v>10</v>
      </c>
      <c r="K54">
        <v>8</v>
      </c>
      <c r="L54" t="str">
        <f t="shared" si="1"/>
        <v>7</v>
      </c>
      <c r="N54">
        <f t="shared" si="2"/>
        <v>8</v>
      </c>
      <c r="O54">
        <f t="shared" si="3"/>
        <v>7</v>
      </c>
      <c r="Q54">
        <f t="shared" si="4"/>
        <v>8</v>
      </c>
      <c r="R54">
        <f t="shared" si="5"/>
        <v>7</v>
      </c>
    </row>
    <row r="56" spans="1:18" x14ac:dyDescent="0.3">
      <c r="A56" t="s">
        <v>761</v>
      </c>
    </row>
    <row r="58" spans="1:18" x14ac:dyDescent="0.3">
      <c r="A58" t="s">
        <v>1</v>
      </c>
      <c r="B58" t="s">
        <v>2</v>
      </c>
      <c r="D58" t="s">
        <v>3</v>
      </c>
      <c r="F58" t="s">
        <v>4</v>
      </c>
      <c r="G58" t="s">
        <v>5</v>
      </c>
      <c r="H58" t="s">
        <v>6</v>
      </c>
      <c r="I58" t="s">
        <v>7</v>
      </c>
    </row>
    <row r="59" spans="1:18" x14ac:dyDescent="0.3">
      <c r="A59">
        <v>24</v>
      </c>
      <c r="C59" t="s">
        <v>23</v>
      </c>
      <c r="E59" t="s">
        <v>471</v>
      </c>
      <c r="F59" s="1">
        <v>0.875</v>
      </c>
      <c r="G59" t="s">
        <v>260</v>
      </c>
      <c r="H59" t="s">
        <v>10</v>
      </c>
      <c r="K59" t="str">
        <f t="shared" si="0"/>
        <v>13</v>
      </c>
      <c r="L59" t="str">
        <f t="shared" si="1"/>
        <v>8</v>
      </c>
      <c r="N59">
        <f t="shared" si="2"/>
        <v>13</v>
      </c>
      <c r="O59">
        <f t="shared" si="3"/>
        <v>8</v>
      </c>
      <c r="Q59">
        <f t="shared" si="4"/>
        <v>13</v>
      </c>
      <c r="R59">
        <f t="shared" si="5"/>
        <v>8</v>
      </c>
    </row>
    <row r="61" spans="1:18" x14ac:dyDescent="0.3">
      <c r="A61" t="s">
        <v>491</v>
      </c>
    </row>
    <row r="63" spans="1:18" x14ac:dyDescent="0.3">
      <c r="A63" t="s">
        <v>1</v>
      </c>
      <c r="B63" t="s">
        <v>2</v>
      </c>
      <c r="D63" t="s">
        <v>3</v>
      </c>
      <c r="F63" t="s">
        <v>4</v>
      </c>
      <c r="G63" t="s">
        <v>5</v>
      </c>
      <c r="H63" t="s">
        <v>6</v>
      </c>
      <c r="I63" t="s">
        <v>7</v>
      </c>
    </row>
    <row r="64" spans="1:18" x14ac:dyDescent="0.3">
      <c r="A64">
        <v>25</v>
      </c>
      <c r="C64" t="s">
        <v>610</v>
      </c>
      <c r="E64" t="s">
        <v>758</v>
      </c>
      <c r="F64" s="1">
        <v>0.64583333333333337</v>
      </c>
      <c r="G64" s="2">
        <v>44363</v>
      </c>
      <c r="H64" t="s">
        <v>10</v>
      </c>
      <c r="K64" t="str">
        <f t="shared" si="0"/>
        <v>6</v>
      </c>
      <c r="L64">
        <v>16</v>
      </c>
      <c r="N64">
        <f t="shared" si="2"/>
        <v>6</v>
      </c>
      <c r="O64">
        <f t="shared" si="3"/>
        <v>16</v>
      </c>
      <c r="Q64">
        <f t="shared" si="4"/>
        <v>16</v>
      </c>
      <c r="R64">
        <f t="shared" si="5"/>
        <v>6</v>
      </c>
    </row>
    <row r="65" spans="1:18" x14ac:dyDescent="0.3">
      <c r="A65">
        <v>28</v>
      </c>
      <c r="C65" t="s">
        <v>129</v>
      </c>
      <c r="E65" t="s">
        <v>81</v>
      </c>
      <c r="F65" s="1">
        <v>0.875</v>
      </c>
      <c r="G65" s="2">
        <v>44420</v>
      </c>
      <c r="H65" t="s">
        <v>10</v>
      </c>
      <c r="K65">
        <v>8</v>
      </c>
      <c r="L65" t="str">
        <f t="shared" si="1"/>
        <v>12</v>
      </c>
      <c r="N65">
        <f t="shared" si="2"/>
        <v>8</v>
      </c>
      <c r="O65">
        <f t="shared" si="3"/>
        <v>12</v>
      </c>
      <c r="Q65">
        <f t="shared" si="4"/>
        <v>12</v>
      </c>
      <c r="R65">
        <f t="shared" si="5"/>
        <v>8</v>
      </c>
    </row>
    <row r="66" spans="1:18" x14ac:dyDescent="0.3">
      <c r="A66">
        <v>26</v>
      </c>
      <c r="C66" t="s">
        <v>762</v>
      </c>
      <c r="E66" t="s">
        <v>639</v>
      </c>
      <c r="F66" s="1">
        <v>0.8125</v>
      </c>
      <c r="G66" t="s">
        <v>886</v>
      </c>
      <c r="H66" t="s">
        <v>10</v>
      </c>
      <c r="K66" t="str">
        <f t="shared" si="0"/>
        <v>9</v>
      </c>
      <c r="L66" t="str">
        <f t="shared" si="1"/>
        <v>8</v>
      </c>
      <c r="N66">
        <f t="shared" si="2"/>
        <v>9</v>
      </c>
      <c r="O66">
        <f t="shared" si="3"/>
        <v>8</v>
      </c>
      <c r="Q66">
        <f t="shared" si="4"/>
        <v>9</v>
      </c>
      <c r="R66">
        <f t="shared" si="5"/>
        <v>8</v>
      </c>
    </row>
    <row r="67" spans="1:18" x14ac:dyDescent="0.3">
      <c r="A67">
        <v>27</v>
      </c>
      <c r="C67" t="s">
        <v>183</v>
      </c>
      <c r="E67" t="s">
        <v>77</v>
      </c>
      <c r="F67" s="1">
        <v>0.81597222222222221</v>
      </c>
      <c r="G67" s="2">
        <v>44513</v>
      </c>
      <c r="H67" t="s">
        <v>10</v>
      </c>
      <c r="K67" t="str">
        <f t="shared" si="0"/>
        <v>11</v>
      </c>
      <c r="L67" t="str">
        <f t="shared" si="1"/>
        <v>13</v>
      </c>
      <c r="N67">
        <f t="shared" si="2"/>
        <v>11</v>
      </c>
      <c r="O67">
        <f t="shared" si="3"/>
        <v>13</v>
      </c>
      <c r="Q67">
        <f t="shared" si="4"/>
        <v>13</v>
      </c>
      <c r="R67">
        <f t="shared" si="5"/>
        <v>11</v>
      </c>
    </row>
    <row r="69" spans="1:18" x14ac:dyDescent="0.3">
      <c r="A69" t="s">
        <v>492</v>
      </c>
    </row>
    <row r="71" spans="1:18" x14ac:dyDescent="0.3">
      <c r="A71" t="s">
        <v>1</v>
      </c>
      <c r="B71" t="s">
        <v>2</v>
      </c>
      <c r="D71" t="s">
        <v>3</v>
      </c>
      <c r="F71" t="s">
        <v>4</v>
      </c>
      <c r="G71" t="s">
        <v>5</v>
      </c>
      <c r="H71" t="s">
        <v>6</v>
      </c>
      <c r="I71" t="s">
        <v>7</v>
      </c>
    </row>
    <row r="72" spans="1:18" x14ac:dyDescent="0.3">
      <c r="A72">
        <v>30</v>
      </c>
      <c r="C72" t="s">
        <v>514</v>
      </c>
      <c r="E72" t="s">
        <v>109</v>
      </c>
      <c r="F72" s="1">
        <v>0.89583333333333337</v>
      </c>
      <c r="G72" s="2">
        <v>44421</v>
      </c>
      <c r="H72" t="s">
        <v>10</v>
      </c>
      <c r="K72" t="str">
        <f t="shared" ref="K72:K132" si="6">RIGHT(C72,LEN(C72)-SEARCH(" ", C72))</f>
        <v>8</v>
      </c>
      <c r="L72" t="str">
        <f t="shared" ref="L72:L127" si="7">RIGHT(E72,LEN(E72)-SEARCH(" ", E72))</f>
        <v>13</v>
      </c>
      <c r="N72">
        <f t="shared" ref="N72:N132" si="8">_xlfn.NUMBERVALUE(K72)</f>
        <v>8</v>
      </c>
      <c r="O72">
        <f t="shared" ref="O72:O132" si="9">_xlfn.NUMBERVALUE(L72)</f>
        <v>13</v>
      </c>
      <c r="Q72">
        <f t="shared" ref="Q72:Q132" si="10">MAX(N72:O72)</f>
        <v>13</v>
      </c>
      <c r="R72">
        <f t="shared" ref="R72:R132" si="11">MIN(N72:O72)</f>
        <v>8</v>
      </c>
    </row>
    <row r="73" spans="1:18" x14ac:dyDescent="0.3">
      <c r="A73">
        <v>29</v>
      </c>
      <c r="C73" t="s">
        <v>262</v>
      </c>
      <c r="E73" t="s">
        <v>252</v>
      </c>
      <c r="F73" s="1">
        <v>0.83333333333333337</v>
      </c>
      <c r="G73" s="2">
        <v>44513</v>
      </c>
      <c r="H73" t="s">
        <v>10</v>
      </c>
      <c r="K73" t="str">
        <f t="shared" si="6"/>
        <v>11</v>
      </c>
      <c r="L73" t="str">
        <f t="shared" si="7"/>
        <v>13</v>
      </c>
      <c r="N73">
        <f t="shared" si="8"/>
        <v>11</v>
      </c>
      <c r="O73">
        <f t="shared" si="9"/>
        <v>13</v>
      </c>
      <c r="Q73">
        <f t="shared" si="10"/>
        <v>13</v>
      </c>
      <c r="R73">
        <f t="shared" si="11"/>
        <v>11</v>
      </c>
    </row>
    <row r="75" spans="1:18" x14ac:dyDescent="0.3">
      <c r="A75" t="s">
        <v>494</v>
      </c>
    </row>
    <row r="77" spans="1:18" x14ac:dyDescent="0.3">
      <c r="A77" t="s">
        <v>1</v>
      </c>
      <c r="B77" t="s">
        <v>2</v>
      </c>
      <c r="D77" t="s">
        <v>3</v>
      </c>
      <c r="F77" t="s">
        <v>4</v>
      </c>
      <c r="G77" t="s">
        <v>5</v>
      </c>
      <c r="H77" t="s">
        <v>6</v>
      </c>
      <c r="I77" t="s">
        <v>7</v>
      </c>
    </row>
    <row r="78" spans="1:18" x14ac:dyDescent="0.3">
      <c r="A78">
        <v>31</v>
      </c>
      <c r="C78" t="s">
        <v>533</v>
      </c>
      <c r="E78" t="s">
        <v>212</v>
      </c>
      <c r="F78" s="1">
        <v>0.64583333333333337</v>
      </c>
      <c r="G78" s="2">
        <v>44455</v>
      </c>
      <c r="H78" t="s">
        <v>10</v>
      </c>
      <c r="K78" t="str">
        <f t="shared" si="6"/>
        <v>9</v>
      </c>
      <c r="L78" t="str">
        <f t="shared" si="7"/>
        <v>16</v>
      </c>
      <c r="N78">
        <f t="shared" si="8"/>
        <v>9</v>
      </c>
      <c r="O78">
        <f t="shared" si="9"/>
        <v>16</v>
      </c>
      <c r="Q78">
        <f t="shared" si="10"/>
        <v>16</v>
      </c>
      <c r="R78">
        <f t="shared" si="11"/>
        <v>9</v>
      </c>
    </row>
    <row r="79" spans="1:18" x14ac:dyDescent="0.3">
      <c r="A79">
        <v>33</v>
      </c>
      <c r="C79" t="s">
        <v>47</v>
      </c>
      <c r="E79" t="s">
        <v>514</v>
      </c>
      <c r="F79" s="1">
        <v>0.83333333333333337</v>
      </c>
      <c r="G79" t="s">
        <v>260</v>
      </c>
      <c r="H79" t="s">
        <v>10</v>
      </c>
      <c r="K79" t="str">
        <f t="shared" si="6"/>
        <v>13</v>
      </c>
      <c r="L79" t="str">
        <f t="shared" si="7"/>
        <v>8</v>
      </c>
      <c r="N79">
        <f t="shared" si="8"/>
        <v>13</v>
      </c>
      <c r="O79">
        <f t="shared" si="9"/>
        <v>8</v>
      </c>
      <c r="Q79">
        <f t="shared" si="10"/>
        <v>13</v>
      </c>
      <c r="R79">
        <f t="shared" si="11"/>
        <v>8</v>
      </c>
    </row>
    <row r="80" spans="1:18" x14ac:dyDescent="0.3">
      <c r="A80">
        <v>32</v>
      </c>
      <c r="C80" t="s">
        <v>129</v>
      </c>
      <c r="E80" t="s">
        <v>628</v>
      </c>
      <c r="F80" s="1">
        <v>0.8125</v>
      </c>
      <c r="G80" s="2">
        <v>44417</v>
      </c>
      <c r="H80" t="s">
        <v>10</v>
      </c>
      <c r="K80">
        <v>8</v>
      </c>
      <c r="L80" t="str">
        <f t="shared" si="7"/>
        <v>9</v>
      </c>
      <c r="N80">
        <f t="shared" si="8"/>
        <v>8</v>
      </c>
      <c r="O80">
        <f t="shared" si="9"/>
        <v>9</v>
      </c>
      <c r="Q80">
        <f t="shared" si="10"/>
        <v>9</v>
      </c>
      <c r="R80">
        <f t="shared" si="11"/>
        <v>8</v>
      </c>
    </row>
    <row r="81" spans="1:18" x14ac:dyDescent="0.3">
      <c r="A81">
        <v>34</v>
      </c>
      <c r="C81" t="s">
        <v>760</v>
      </c>
      <c r="E81" t="s">
        <v>763</v>
      </c>
      <c r="F81" s="1">
        <v>0.9375</v>
      </c>
      <c r="G81" t="s">
        <v>213</v>
      </c>
      <c r="H81" t="s">
        <v>10</v>
      </c>
      <c r="K81">
        <v>13</v>
      </c>
      <c r="L81" t="str">
        <f t="shared" si="7"/>
        <v>16</v>
      </c>
      <c r="N81">
        <f t="shared" si="8"/>
        <v>13</v>
      </c>
      <c r="O81">
        <f t="shared" si="9"/>
        <v>16</v>
      </c>
      <c r="Q81">
        <f t="shared" si="10"/>
        <v>16</v>
      </c>
      <c r="R81">
        <f t="shared" si="11"/>
        <v>13</v>
      </c>
    </row>
    <row r="83" spans="1:18" x14ac:dyDescent="0.3">
      <c r="A83" t="s">
        <v>764</v>
      </c>
    </row>
    <row r="85" spans="1:18" x14ac:dyDescent="0.3">
      <c r="A85" t="s">
        <v>1</v>
      </c>
      <c r="B85" t="s">
        <v>2</v>
      </c>
      <c r="D85" t="s">
        <v>3</v>
      </c>
      <c r="F85" t="s">
        <v>4</v>
      </c>
      <c r="G85" t="s">
        <v>5</v>
      </c>
      <c r="H85" t="s">
        <v>6</v>
      </c>
      <c r="I85" t="s">
        <v>7</v>
      </c>
    </row>
    <row r="86" spans="1:18" x14ac:dyDescent="0.3">
      <c r="A86">
        <v>35</v>
      </c>
      <c r="C86" t="s">
        <v>84</v>
      </c>
      <c r="E86" t="s">
        <v>765</v>
      </c>
      <c r="F86" s="1">
        <v>0.79166666666666663</v>
      </c>
      <c r="G86" s="2">
        <v>44545</v>
      </c>
      <c r="H86" t="s">
        <v>10</v>
      </c>
      <c r="K86" t="str">
        <f t="shared" si="6"/>
        <v>12</v>
      </c>
      <c r="L86">
        <v>15</v>
      </c>
      <c r="N86">
        <f t="shared" si="8"/>
        <v>12</v>
      </c>
      <c r="O86">
        <f t="shared" si="9"/>
        <v>15</v>
      </c>
      <c r="Q86">
        <f t="shared" si="10"/>
        <v>15</v>
      </c>
      <c r="R86">
        <f t="shared" si="11"/>
        <v>12</v>
      </c>
    </row>
    <row r="88" spans="1:18" x14ac:dyDescent="0.3">
      <c r="A88" t="s">
        <v>495</v>
      </c>
    </row>
    <row r="90" spans="1:18" x14ac:dyDescent="0.3">
      <c r="A90" t="s">
        <v>1</v>
      </c>
      <c r="B90" t="s">
        <v>2</v>
      </c>
      <c r="D90" t="s">
        <v>3</v>
      </c>
      <c r="F90" t="s">
        <v>4</v>
      </c>
      <c r="G90" t="s">
        <v>5</v>
      </c>
      <c r="H90" t="s">
        <v>6</v>
      </c>
      <c r="I90" t="s">
        <v>7</v>
      </c>
    </row>
    <row r="91" spans="1:18" x14ac:dyDescent="0.3">
      <c r="A91">
        <v>36</v>
      </c>
      <c r="C91" t="s">
        <v>639</v>
      </c>
      <c r="E91" t="s">
        <v>766</v>
      </c>
      <c r="F91" s="1">
        <v>0.83333333333333337</v>
      </c>
      <c r="G91" s="2">
        <v>44412</v>
      </c>
      <c r="H91" t="s">
        <v>10</v>
      </c>
      <c r="K91" t="str">
        <f t="shared" si="6"/>
        <v>8</v>
      </c>
      <c r="L91" t="str">
        <f t="shared" si="7"/>
        <v>4</v>
      </c>
      <c r="N91">
        <f t="shared" si="8"/>
        <v>8</v>
      </c>
      <c r="O91">
        <f t="shared" si="9"/>
        <v>4</v>
      </c>
      <c r="Q91">
        <f t="shared" si="10"/>
        <v>8</v>
      </c>
      <c r="R91">
        <f t="shared" si="11"/>
        <v>4</v>
      </c>
    </row>
    <row r="93" spans="1:18" x14ac:dyDescent="0.3">
      <c r="A93" t="s">
        <v>499</v>
      </c>
    </row>
    <row r="95" spans="1:18" x14ac:dyDescent="0.3">
      <c r="A95" t="s">
        <v>1</v>
      </c>
      <c r="B95" t="s">
        <v>2</v>
      </c>
      <c r="D95" t="s">
        <v>3</v>
      </c>
      <c r="F95" t="s">
        <v>4</v>
      </c>
      <c r="G95" t="s">
        <v>5</v>
      </c>
      <c r="H95" t="s">
        <v>6</v>
      </c>
      <c r="I95" t="s">
        <v>7</v>
      </c>
    </row>
    <row r="96" spans="1:18" x14ac:dyDescent="0.3">
      <c r="A96">
        <v>38</v>
      </c>
      <c r="C96" t="s">
        <v>11</v>
      </c>
      <c r="E96" t="s">
        <v>47</v>
      </c>
      <c r="F96" s="1">
        <v>0.875</v>
      </c>
      <c r="G96" s="2">
        <v>44543</v>
      </c>
      <c r="H96" t="s">
        <v>10</v>
      </c>
      <c r="K96" t="str">
        <f t="shared" si="6"/>
        <v>12</v>
      </c>
      <c r="L96" t="str">
        <f t="shared" si="7"/>
        <v>13</v>
      </c>
      <c r="N96">
        <f t="shared" si="8"/>
        <v>12</v>
      </c>
      <c r="O96">
        <f t="shared" si="9"/>
        <v>13</v>
      </c>
      <c r="Q96">
        <f t="shared" si="10"/>
        <v>13</v>
      </c>
      <c r="R96">
        <f t="shared" si="11"/>
        <v>12</v>
      </c>
    </row>
    <row r="97" spans="1:18" x14ac:dyDescent="0.3">
      <c r="A97">
        <v>37</v>
      </c>
      <c r="C97" t="s">
        <v>147</v>
      </c>
      <c r="E97" t="s">
        <v>767</v>
      </c>
      <c r="F97" s="1">
        <v>0.8125</v>
      </c>
      <c r="G97" s="2">
        <v>44494</v>
      </c>
      <c r="H97" t="s">
        <v>10</v>
      </c>
      <c r="K97" t="str">
        <f t="shared" si="6"/>
        <v>10</v>
      </c>
      <c r="L97" t="str">
        <f t="shared" si="7"/>
        <v>25</v>
      </c>
      <c r="N97">
        <f t="shared" si="8"/>
        <v>10</v>
      </c>
      <c r="O97">
        <f t="shared" si="9"/>
        <v>25</v>
      </c>
      <c r="Q97">
        <f t="shared" si="10"/>
        <v>25</v>
      </c>
      <c r="R97">
        <f t="shared" si="11"/>
        <v>10</v>
      </c>
    </row>
    <row r="99" spans="1:18" x14ac:dyDescent="0.3">
      <c r="A99" t="s">
        <v>501</v>
      </c>
    </row>
    <row r="101" spans="1:18" x14ac:dyDescent="0.3">
      <c r="A101" t="s">
        <v>1</v>
      </c>
      <c r="B101" t="s">
        <v>2</v>
      </c>
      <c r="D101" t="s">
        <v>3</v>
      </c>
      <c r="F101" t="s">
        <v>4</v>
      </c>
      <c r="G101" t="s">
        <v>5</v>
      </c>
      <c r="H101" t="s">
        <v>6</v>
      </c>
      <c r="I101" t="s">
        <v>7</v>
      </c>
    </row>
    <row r="102" spans="1:18" x14ac:dyDescent="0.3">
      <c r="A102">
        <v>39</v>
      </c>
      <c r="C102" t="s">
        <v>233</v>
      </c>
      <c r="E102" t="s">
        <v>765</v>
      </c>
      <c r="F102" s="1">
        <v>0.83333333333333337</v>
      </c>
      <c r="G102" s="2">
        <v>44454</v>
      </c>
      <c r="H102" t="s">
        <v>10</v>
      </c>
      <c r="K102" t="str">
        <f t="shared" si="6"/>
        <v>9</v>
      </c>
      <c r="L102">
        <v>15</v>
      </c>
      <c r="N102">
        <f t="shared" si="8"/>
        <v>9</v>
      </c>
      <c r="O102">
        <f t="shared" si="9"/>
        <v>15</v>
      </c>
      <c r="Q102">
        <f t="shared" si="10"/>
        <v>15</v>
      </c>
      <c r="R102">
        <f t="shared" si="11"/>
        <v>9</v>
      </c>
    </row>
    <row r="104" spans="1:18" x14ac:dyDescent="0.3">
      <c r="A104" t="s">
        <v>503</v>
      </c>
    </row>
    <row r="106" spans="1:18" x14ac:dyDescent="0.3">
      <c r="A106" t="s">
        <v>1</v>
      </c>
      <c r="B106" t="s">
        <v>2</v>
      </c>
      <c r="D106" t="s">
        <v>3</v>
      </c>
      <c r="F106" t="s">
        <v>4</v>
      </c>
      <c r="G106" t="s">
        <v>5</v>
      </c>
      <c r="H106" t="s">
        <v>6</v>
      </c>
      <c r="I106" t="s">
        <v>7</v>
      </c>
    </row>
    <row r="107" spans="1:18" x14ac:dyDescent="0.3">
      <c r="A107">
        <v>40</v>
      </c>
      <c r="C107" t="s">
        <v>172</v>
      </c>
      <c r="E107" t="s">
        <v>212</v>
      </c>
      <c r="F107" s="1">
        <v>0.79166666666666663</v>
      </c>
      <c r="G107" t="s">
        <v>910</v>
      </c>
      <c r="H107" t="s">
        <v>10</v>
      </c>
      <c r="K107" t="str">
        <f t="shared" si="6"/>
        <v>17</v>
      </c>
      <c r="L107" t="str">
        <f t="shared" si="7"/>
        <v>16</v>
      </c>
      <c r="N107">
        <f t="shared" si="8"/>
        <v>17</v>
      </c>
      <c r="O107">
        <f t="shared" si="9"/>
        <v>16</v>
      </c>
      <c r="Q107">
        <f t="shared" si="10"/>
        <v>17</v>
      </c>
      <c r="R107">
        <f t="shared" si="11"/>
        <v>16</v>
      </c>
    </row>
    <row r="108" spans="1:18" x14ac:dyDescent="0.3">
      <c r="A108">
        <v>41</v>
      </c>
      <c r="C108" t="s">
        <v>624</v>
      </c>
      <c r="E108" t="s">
        <v>489</v>
      </c>
      <c r="F108" s="1">
        <v>0.83333333333333337</v>
      </c>
      <c r="G108" t="s">
        <v>216</v>
      </c>
      <c r="H108" t="s">
        <v>10</v>
      </c>
      <c r="K108" t="str">
        <f t="shared" si="6"/>
        <v>16</v>
      </c>
      <c r="L108" t="str">
        <f t="shared" si="7"/>
        <v>12</v>
      </c>
      <c r="N108">
        <f t="shared" si="8"/>
        <v>16</v>
      </c>
      <c r="O108">
        <f t="shared" si="9"/>
        <v>12</v>
      </c>
      <c r="Q108">
        <f t="shared" si="10"/>
        <v>16</v>
      </c>
      <c r="R108">
        <f t="shared" si="11"/>
        <v>12</v>
      </c>
    </row>
    <row r="110" spans="1:18" x14ac:dyDescent="0.3">
      <c r="A110" t="s">
        <v>504</v>
      </c>
    </row>
    <row r="112" spans="1:18" x14ac:dyDescent="0.3">
      <c r="A112" t="s">
        <v>1</v>
      </c>
      <c r="B112" t="s">
        <v>2</v>
      </c>
      <c r="D112" t="s">
        <v>3</v>
      </c>
      <c r="F112" t="s">
        <v>4</v>
      </c>
      <c r="G112" t="s">
        <v>5</v>
      </c>
      <c r="H112" t="s">
        <v>6</v>
      </c>
      <c r="I112" t="s">
        <v>7</v>
      </c>
    </row>
    <row r="113" spans="1:18" x14ac:dyDescent="0.3">
      <c r="A113">
        <v>42</v>
      </c>
      <c r="C113" t="s">
        <v>489</v>
      </c>
      <c r="E113" t="s">
        <v>252</v>
      </c>
      <c r="F113" s="1">
        <v>0.8125</v>
      </c>
      <c r="G113" s="2">
        <v>44543</v>
      </c>
      <c r="H113" t="s">
        <v>10</v>
      </c>
      <c r="K113" t="str">
        <f t="shared" si="6"/>
        <v>12</v>
      </c>
      <c r="L113" t="str">
        <f t="shared" si="7"/>
        <v>13</v>
      </c>
      <c r="N113">
        <f t="shared" si="8"/>
        <v>12</v>
      </c>
      <c r="O113">
        <f t="shared" si="9"/>
        <v>13</v>
      </c>
      <c r="Q113">
        <f t="shared" si="10"/>
        <v>13</v>
      </c>
      <c r="R113">
        <f t="shared" si="11"/>
        <v>12</v>
      </c>
    </row>
    <row r="114" spans="1:18" x14ac:dyDescent="0.3">
      <c r="A114">
        <v>44</v>
      </c>
      <c r="C114" t="s">
        <v>65</v>
      </c>
      <c r="E114" t="s">
        <v>768</v>
      </c>
      <c r="F114" s="1">
        <v>0.9375</v>
      </c>
      <c r="G114" s="2">
        <v>44453</v>
      </c>
      <c r="H114" t="s">
        <v>10</v>
      </c>
      <c r="K114" t="str">
        <f t="shared" si="6"/>
        <v>9</v>
      </c>
      <c r="L114">
        <v>14</v>
      </c>
      <c r="N114">
        <f t="shared" si="8"/>
        <v>9</v>
      </c>
      <c r="O114">
        <f t="shared" si="9"/>
        <v>14</v>
      </c>
      <c r="Q114">
        <f t="shared" si="10"/>
        <v>14</v>
      </c>
      <c r="R114">
        <f t="shared" si="11"/>
        <v>9</v>
      </c>
    </row>
    <row r="115" spans="1:18" x14ac:dyDescent="0.3">
      <c r="A115">
        <v>43</v>
      </c>
      <c r="C115" t="s">
        <v>141</v>
      </c>
      <c r="E115" t="s">
        <v>97</v>
      </c>
      <c r="F115" s="1">
        <v>0.81597222222222221</v>
      </c>
      <c r="G115" s="2">
        <v>44392</v>
      </c>
      <c r="H115" t="s">
        <v>10</v>
      </c>
      <c r="K115">
        <v>7</v>
      </c>
      <c r="L115" t="str">
        <f t="shared" si="7"/>
        <v>15</v>
      </c>
      <c r="N115">
        <f t="shared" si="8"/>
        <v>7</v>
      </c>
      <c r="O115">
        <f t="shared" si="9"/>
        <v>15</v>
      </c>
      <c r="Q115">
        <f t="shared" si="10"/>
        <v>15</v>
      </c>
      <c r="R115">
        <f t="shared" si="11"/>
        <v>7</v>
      </c>
    </row>
    <row r="117" spans="1:18" x14ac:dyDescent="0.3">
      <c r="A117" t="s">
        <v>505</v>
      </c>
    </row>
    <row r="119" spans="1:18" x14ac:dyDescent="0.3">
      <c r="A119" t="s">
        <v>1</v>
      </c>
      <c r="B119" t="s">
        <v>2</v>
      </c>
      <c r="D119" t="s">
        <v>3</v>
      </c>
      <c r="F119" t="s">
        <v>4</v>
      </c>
      <c r="G119" t="s">
        <v>5</v>
      </c>
      <c r="H119" t="s">
        <v>6</v>
      </c>
      <c r="I119" t="s">
        <v>7</v>
      </c>
    </row>
    <row r="120" spans="1:18" x14ac:dyDescent="0.3">
      <c r="A120">
        <v>45</v>
      </c>
      <c r="C120" t="s">
        <v>631</v>
      </c>
      <c r="E120" t="s">
        <v>194</v>
      </c>
      <c r="F120" s="1">
        <v>0.70833333333333337</v>
      </c>
      <c r="G120" s="2">
        <v>44510</v>
      </c>
      <c r="H120" t="s">
        <v>10</v>
      </c>
      <c r="K120" t="str">
        <f t="shared" si="6"/>
        <v>11</v>
      </c>
      <c r="L120" t="str">
        <f t="shared" si="7"/>
        <v>10</v>
      </c>
      <c r="N120">
        <f t="shared" si="8"/>
        <v>11</v>
      </c>
      <c r="O120">
        <f t="shared" si="9"/>
        <v>10</v>
      </c>
      <c r="Q120">
        <f t="shared" si="10"/>
        <v>11</v>
      </c>
      <c r="R120">
        <f t="shared" si="11"/>
        <v>10</v>
      </c>
    </row>
    <row r="121" spans="1:18" x14ac:dyDescent="0.3">
      <c r="A121">
        <v>46</v>
      </c>
      <c r="C121" t="s">
        <v>65</v>
      </c>
      <c r="E121" t="s">
        <v>479</v>
      </c>
      <c r="F121" s="1">
        <v>0.83333333333333337</v>
      </c>
      <c r="G121" s="2">
        <v>44449</v>
      </c>
      <c r="H121" t="s">
        <v>10</v>
      </c>
      <c r="K121" t="str">
        <f t="shared" si="6"/>
        <v>9</v>
      </c>
      <c r="L121" t="str">
        <f t="shared" si="7"/>
        <v>10</v>
      </c>
      <c r="N121">
        <f t="shared" si="8"/>
        <v>9</v>
      </c>
      <c r="O121">
        <f t="shared" si="9"/>
        <v>10</v>
      </c>
      <c r="Q121">
        <f t="shared" si="10"/>
        <v>10</v>
      </c>
      <c r="R121">
        <f t="shared" si="11"/>
        <v>9</v>
      </c>
    </row>
    <row r="123" spans="1:18" x14ac:dyDescent="0.3">
      <c r="A123" t="s">
        <v>506</v>
      </c>
    </row>
    <row r="125" spans="1:18" x14ac:dyDescent="0.3">
      <c r="A125" t="s">
        <v>1</v>
      </c>
      <c r="B125" t="s">
        <v>2</v>
      </c>
      <c r="D125" t="s">
        <v>3</v>
      </c>
      <c r="F125" t="s">
        <v>4</v>
      </c>
      <c r="G125" t="s">
        <v>5</v>
      </c>
      <c r="H125" t="s">
        <v>6</v>
      </c>
      <c r="I125" t="s">
        <v>7</v>
      </c>
    </row>
    <row r="126" spans="1:18" x14ac:dyDescent="0.3">
      <c r="A126">
        <v>47</v>
      </c>
      <c r="C126" t="s">
        <v>473</v>
      </c>
      <c r="E126" t="s">
        <v>147</v>
      </c>
      <c r="F126" s="1">
        <v>0.8125</v>
      </c>
      <c r="G126" t="s">
        <v>148</v>
      </c>
      <c r="H126" t="s">
        <v>10</v>
      </c>
      <c r="K126" t="str">
        <f t="shared" si="6"/>
        <v>13</v>
      </c>
      <c r="L126" t="str">
        <f t="shared" si="7"/>
        <v>10</v>
      </c>
      <c r="N126">
        <f t="shared" si="8"/>
        <v>13</v>
      </c>
      <c r="O126">
        <f t="shared" si="9"/>
        <v>10</v>
      </c>
      <c r="Q126">
        <f t="shared" si="10"/>
        <v>13</v>
      </c>
      <c r="R126">
        <f t="shared" si="11"/>
        <v>10</v>
      </c>
    </row>
    <row r="127" spans="1:18" x14ac:dyDescent="0.3">
      <c r="A127">
        <v>48</v>
      </c>
      <c r="C127" t="s">
        <v>87</v>
      </c>
      <c r="E127" t="s">
        <v>533</v>
      </c>
      <c r="F127" s="1">
        <v>0.89583333333333337</v>
      </c>
      <c r="G127" t="s">
        <v>241</v>
      </c>
      <c r="H127" t="s">
        <v>10</v>
      </c>
      <c r="K127" t="str">
        <f t="shared" si="6"/>
        <v>14</v>
      </c>
      <c r="L127" t="str">
        <f t="shared" si="7"/>
        <v>9</v>
      </c>
      <c r="N127">
        <f t="shared" si="8"/>
        <v>14</v>
      </c>
      <c r="O127">
        <f t="shared" si="9"/>
        <v>9</v>
      </c>
      <c r="Q127">
        <f t="shared" si="10"/>
        <v>14</v>
      </c>
      <c r="R127">
        <f t="shared" si="11"/>
        <v>9</v>
      </c>
    </row>
    <row r="129" spans="1:18" x14ac:dyDescent="0.3">
      <c r="A129" t="s">
        <v>508</v>
      </c>
    </row>
    <row r="131" spans="1:18" x14ac:dyDescent="0.3">
      <c r="A131" t="s">
        <v>1</v>
      </c>
      <c r="B131" t="s">
        <v>2</v>
      </c>
      <c r="D131" t="s">
        <v>3</v>
      </c>
      <c r="F131" t="s">
        <v>4</v>
      </c>
      <c r="G131" t="s">
        <v>5</v>
      </c>
      <c r="H131" t="s">
        <v>6</v>
      </c>
      <c r="I131" t="s">
        <v>7</v>
      </c>
    </row>
    <row r="132" spans="1:18" x14ac:dyDescent="0.3">
      <c r="A132">
        <v>49</v>
      </c>
      <c r="C132" t="s">
        <v>11</v>
      </c>
      <c r="E132" t="s">
        <v>28</v>
      </c>
      <c r="F132" s="1">
        <v>0.52083333333333337</v>
      </c>
      <c r="G132" s="2">
        <v>44540</v>
      </c>
      <c r="H132" t="s">
        <v>10</v>
      </c>
      <c r="K132" t="str">
        <f t="shared" si="6"/>
        <v>12</v>
      </c>
      <c r="L132">
        <v>10</v>
      </c>
      <c r="N132">
        <f t="shared" si="8"/>
        <v>12</v>
      </c>
      <c r="O132">
        <f t="shared" si="9"/>
        <v>10</v>
      </c>
      <c r="Q132">
        <f t="shared" si="10"/>
        <v>12</v>
      </c>
      <c r="R132">
        <f t="shared" si="11"/>
        <v>10</v>
      </c>
    </row>
    <row r="133" spans="1:18" x14ac:dyDescent="0.3">
      <c r="A133">
        <v>50</v>
      </c>
      <c r="C133" t="s">
        <v>577</v>
      </c>
      <c r="E133" t="s">
        <v>103</v>
      </c>
      <c r="F133" s="1">
        <v>0.8125</v>
      </c>
      <c r="G133" t="s">
        <v>654</v>
      </c>
      <c r="H133" t="s">
        <v>10</v>
      </c>
      <c r="K133" t="str">
        <f t="shared" ref="K133:K195" si="12">RIGHT(C133,LEN(C133)-SEARCH(" ", C133))</f>
        <v>16</v>
      </c>
      <c r="L133" t="str">
        <f t="shared" ref="L133:L195" si="13">RIGHT(E133,LEN(E133)-SEARCH(" ", E133))</f>
        <v>15</v>
      </c>
      <c r="N133">
        <f t="shared" ref="N133:N195" si="14">_xlfn.NUMBERVALUE(K133)</f>
        <v>16</v>
      </c>
      <c r="O133">
        <f t="shared" ref="O133:O195" si="15">_xlfn.NUMBERVALUE(L133)</f>
        <v>15</v>
      </c>
      <c r="Q133">
        <f t="shared" ref="Q133:Q195" si="16">MAX(N133:O133)</f>
        <v>16</v>
      </c>
      <c r="R133">
        <f t="shared" ref="R133:R195" si="17">MIN(N133:O133)</f>
        <v>15</v>
      </c>
    </row>
    <row r="134" spans="1:18" x14ac:dyDescent="0.3">
      <c r="A134">
        <v>51</v>
      </c>
      <c r="C134" t="s">
        <v>751</v>
      </c>
      <c r="E134" t="s">
        <v>624</v>
      </c>
      <c r="F134" s="1">
        <v>0.8125</v>
      </c>
      <c r="G134" s="2">
        <v>44485</v>
      </c>
      <c r="H134" t="s">
        <v>10</v>
      </c>
      <c r="K134">
        <v>10</v>
      </c>
      <c r="L134" t="str">
        <f t="shared" si="13"/>
        <v>16</v>
      </c>
      <c r="N134">
        <f t="shared" si="14"/>
        <v>10</v>
      </c>
      <c r="O134">
        <f t="shared" si="15"/>
        <v>16</v>
      </c>
      <c r="Q134">
        <f t="shared" si="16"/>
        <v>16</v>
      </c>
      <c r="R134">
        <f t="shared" si="17"/>
        <v>10</v>
      </c>
    </row>
    <row r="135" spans="1:18" x14ac:dyDescent="0.3">
      <c r="A135">
        <v>53</v>
      </c>
      <c r="C135" t="s">
        <v>123</v>
      </c>
      <c r="E135" t="s">
        <v>769</v>
      </c>
      <c r="F135" s="1">
        <v>0.9375</v>
      </c>
      <c r="G135" s="2">
        <v>44481</v>
      </c>
      <c r="H135" t="s">
        <v>10</v>
      </c>
      <c r="K135" t="str">
        <f t="shared" si="12"/>
        <v>10</v>
      </c>
      <c r="L135" t="str">
        <f t="shared" si="13"/>
        <v>12</v>
      </c>
      <c r="N135">
        <f t="shared" si="14"/>
        <v>10</v>
      </c>
      <c r="O135">
        <f t="shared" si="15"/>
        <v>12</v>
      </c>
      <c r="Q135">
        <f t="shared" si="16"/>
        <v>12</v>
      </c>
      <c r="R135">
        <f t="shared" si="17"/>
        <v>10</v>
      </c>
    </row>
    <row r="136" spans="1:18" x14ac:dyDescent="0.3">
      <c r="A136">
        <v>52</v>
      </c>
      <c r="C136" t="s">
        <v>147</v>
      </c>
      <c r="E136" t="s">
        <v>204</v>
      </c>
      <c r="F136" s="1">
        <v>0.83680555555555547</v>
      </c>
      <c r="G136" s="2">
        <v>44487</v>
      </c>
      <c r="H136" t="s">
        <v>10</v>
      </c>
      <c r="K136" t="str">
        <f t="shared" si="12"/>
        <v>10</v>
      </c>
      <c r="L136" t="str">
        <f t="shared" si="13"/>
        <v>18</v>
      </c>
      <c r="N136">
        <f t="shared" si="14"/>
        <v>10</v>
      </c>
      <c r="O136">
        <f t="shared" si="15"/>
        <v>18</v>
      </c>
      <c r="Q136">
        <f t="shared" si="16"/>
        <v>18</v>
      </c>
      <c r="R136">
        <f t="shared" si="17"/>
        <v>10</v>
      </c>
    </row>
    <row r="138" spans="1:18" x14ac:dyDescent="0.3">
      <c r="A138" t="s">
        <v>136</v>
      </c>
    </row>
    <row r="140" spans="1:18" x14ac:dyDescent="0.3">
      <c r="A140" t="s">
        <v>1</v>
      </c>
      <c r="B140" t="s">
        <v>2</v>
      </c>
      <c r="D140" t="s">
        <v>3</v>
      </c>
      <c r="F140" t="s">
        <v>4</v>
      </c>
      <c r="G140" t="s">
        <v>5</v>
      </c>
      <c r="H140" t="s">
        <v>6</v>
      </c>
      <c r="I140" t="s">
        <v>7</v>
      </c>
    </row>
    <row r="141" spans="1:18" x14ac:dyDescent="0.3">
      <c r="A141">
        <v>54</v>
      </c>
      <c r="C141" t="s">
        <v>768</v>
      </c>
      <c r="E141" t="s">
        <v>765</v>
      </c>
      <c r="F141" s="1">
        <v>0.8125</v>
      </c>
      <c r="G141" t="s">
        <v>402</v>
      </c>
      <c r="H141" t="s">
        <v>10</v>
      </c>
      <c r="K141">
        <v>14</v>
      </c>
      <c r="L141">
        <v>15</v>
      </c>
      <c r="N141">
        <f t="shared" si="14"/>
        <v>14</v>
      </c>
      <c r="O141">
        <f t="shared" si="15"/>
        <v>15</v>
      </c>
      <c r="Q141">
        <f t="shared" si="16"/>
        <v>15</v>
      </c>
      <c r="R141">
        <f t="shared" si="17"/>
        <v>14</v>
      </c>
    </row>
    <row r="143" spans="1:18" x14ac:dyDescent="0.3">
      <c r="A143" t="s">
        <v>158</v>
      </c>
    </row>
    <row r="145" spans="1:18" x14ac:dyDescent="0.3">
      <c r="A145" t="s">
        <v>1</v>
      </c>
      <c r="B145" t="s">
        <v>2</v>
      </c>
      <c r="D145" t="s">
        <v>3</v>
      </c>
      <c r="F145" t="s">
        <v>4</v>
      </c>
      <c r="G145" t="s">
        <v>5</v>
      </c>
      <c r="H145" t="s">
        <v>6</v>
      </c>
      <c r="I145" t="s">
        <v>7</v>
      </c>
    </row>
    <row r="146" spans="1:18" x14ac:dyDescent="0.3">
      <c r="A146">
        <v>55</v>
      </c>
      <c r="C146" t="s">
        <v>770</v>
      </c>
      <c r="E146" t="s">
        <v>479</v>
      </c>
      <c r="F146" s="1">
        <v>0.875</v>
      </c>
      <c r="G146" t="s">
        <v>771</v>
      </c>
      <c r="H146" t="s">
        <v>10</v>
      </c>
      <c r="K146" t="str">
        <f t="shared" si="12"/>
        <v>22</v>
      </c>
      <c r="L146" t="str">
        <f t="shared" si="13"/>
        <v>10</v>
      </c>
      <c r="N146">
        <f t="shared" si="14"/>
        <v>22</v>
      </c>
      <c r="O146">
        <f t="shared" si="15"/>
        <v>10</v>
      </c>
      <c r="Q146">
        <f t="shared" si="16"/>
        <v>22</v>
      </c>
      <c r="R146">
        <f t="shared" si="17"/>
        <v>10</v>
      </c>
    </row>
    <row r="148" spans="1:18" x14ac:dyDescent="0.3">
      <c r="A148" t="s">
        <v>159</v>
      </c>
    </row>
    <row r="150" spans="1:18" x14ac:dyDescent="0.3">
      <c r="A150" t="s">
        <v>1</v>
      </c>
      <c r="B150" t="s">
        <v>2</v>
      </c>
      <c r="D150" t="s">
        <v>3</v>
      </c>
      <c r="F150" t="s">
        <v>4</v>
      </c>
      <c r="G150" t="s">
        <v>5</v>
      </c>
      <c r="H150" t="s">
        <v>6</v>
      </c>
      <c r="I150" t="s">
        <v>7</v>
      </c>
    </row>
    <row r="151" spans="1:18" x14ac:dyDescent="0.3">
      <c r="A151">
        <v>56</v>
      </c>
      <c r="C151" t="s">
        <v>256</v>
      </c>
      <c r="E151" t="s">
        <v>772</v>
      </c>
      <c r="F151" s="1">
        <v>0.64583333333333337</v>
      </c>
      <c r="G151" t="s">
        <v>46</v>
      </c>
      <c r="H151" t="s">
        <v>10</v>
      </c>
      <c r="K151" t="str">
        <f t="shared" si="12"/>
        <v>14</v>
      </c>
      <c r="L151">
        <v>11</v>
      </c>
      <c r="N151">
        <f t="shared" si="14"/>
        <v>14</v>
      </c>
      <c r="O151">
        <f t="shared" si="15"/>
        <v>11</v>
      </c>
      <c r="Q151">
        <f t="shared" si="16"/>
        <v>14</v>
      </c>
      <c r="R151">
        <f t="shared" si="17"/>
        <v>11</v>
      </c>
    </row>
    <row r="152" spans="1:18" x14ac:dyDescent="0.3">
      <c r="A152">
        <v>57</v>
      </c>
      <c r="C152" t="s">
        <v>131</v>
      </c>
      <c r="E152" t="s">
        <v>639</v>
      </c>
      <c r="F152" s="1">
        <v>0.8125</v>
      </c>
      <c r="G152" t="s">
        <v>886</v>
      </c>
      <c r="H152" t="s">
        <v>10</v>
      </c>
      <c r="K152" t="str">
        <f t="shared" si="12"/>
        <v>9</v>
      </c>
      <c r="L152" t="str">
        <f t="shared" si="13"/>
        <v>8</v>
      </c>
      <c r="N152">
        <f t="shared" si="14"/>
        <v>9</v>
      </c>
      <c r="O152">
        <f t="shared" si="15"/>
        <v>8</v>
      </c>
      <c r="Q152">
        <f t="shared" si="16"/>
        <v>9</v>
      </c>
      <c r="R152">
        <f t="shared" si="17"/>
        <v>8</v>
      </c>
    </row>
    <row r="153" spans="1:18" x14ac:dyDescent="0.3">
      <c r="A153">
        <v>58</v>
      </c>
      <c r="C153" t="s">
        <v>473</v>
      </c>
      <c r="E153" t="s">
        <v>84</v>
      </c>
      <c r="F153" s="1">
        <v>0.8125</v>
      </c>
      <c r="G153" t="s">
        <v>134</v>
      </c>
      <c r="H153" t="s">
        <v>10</v>
      </c>
      <c r="K153" t="str">
        <f t="shared" si="12"/>
        <v>13</v>
      </c>
      <c r="L153" t="str">
        <f t="shared" si="13"/>
        <v>12</v>
      </c>
      <c r="N153">
        <f t="shared" si="14"/>
        <v>13</v>
      </c>
      <c r="O153">
        <f t="shared" si="15"/>
        <v>12</v>
      </c>
      <c r="Q153">
        <f t="shared" si="16"/>
        <v>13</v>
      </c>
      <c r="R153">
        <f t="shared" si="17"/>
        <v>12</v>
      </c>
    </row>
    <row r="154" spans="1:18" x14ac:dyDescent="0.3">
      <c r="A154">
        <v>59</v>
      </c>
      <c r="C154" t="s">
        <v>201</v>
      </c>
      <c r="E154" t="s">
        <v>97</v>
      </c>
      <c r="F154" s="1">
        <v>0.81597222222222221</v>
      </c>
      <c r="G154" t="s">
        <v>905</v>
      </c>
      <c r="H154" t="s">
        <v>10</v>
      </c>
      <c r="K154" t="str">
        <f t="shared" si="12"/>
        <v>14</v>
      </c>
      <c r="L154" t="str">
        <f t="shared" si="13"/>
        <v>15</v>
      </c>
      <c r="N154">
        <f t="shared" si="14"/>
        <v>14</v>
      </c>
      <c r="O154">
        <f t="shared" si="15"/>
        <v>15</v>
      </c>
      <c r="Q154">
        <f t="shared" si="16"/>
        <v>15</v>
      </c>
      <c r="R154">
        <f t="shared" si="17"/>
        <v>14</v>
      </c>
    </row>
    <row r="156" spans="1:18" x14ac:dyDescent="0.3">
      <c r="A156" t="s">
        <v>515</v>
      </c>
    </row>
    <row r="158" spans="1:18" x14ac:dyDescent="0.3">
      <c r="A158" t="s">
        <v>1</v>
      </c>
      <c r="B158" t="s">
        <v>2</v>
      </c>
      <c r="D158" t="s">
        <v>3</v>
      </c>
      <c r="F158" t="s">
        <v>4</v>
      </c>
      <c r="G158" t="s">
        <v>5</v>
      </c>
      <c r="H158" t="s">
        <v>6</v>
      </c>
      <c r="I158" t="s">
        <v>7</v>
      </c>
    </row>
    <row r="159" spans="1:18" x14ac:dyDescent="0.3">
      <c r="A159">
        <v>60</v>
      </c>
      <c r="C159" t="s">
        <v>112</v>
      </c>
      <c r="E159" t="s">
        <v>212</v>
      </c>
      <c r="F159" s="1">
        <v>0.79166666666666663</v>
      </c>
      <c r="G159" s="2">
        <v>44485</v>
      </c>
      <c r="H159" t="s">
        <v>10</v>
      </c>
      <c r="K159" t="str">
        <f t="shared" si="12"/>
        <v>10</v>
      </c>
      <c r="L159" t="str">
        <f t="shared" si="13"/>
        <v>16</v>
      </c>
      <c r="N159">
        <f t="shared" si="14"/>
        <v>10</v>
      </c>
      <c r="O159">
        <f t="shared" si="15"/>
        <v>16</v>
      </c>
      <c r="Q159">
        <f t="shared" si="16"/>
        <v>16</v>
      </c>
      <c r="R159">
        <f t="shared" si="17"/>
        <v>10</v>
      </c>
    </row>
    <row r="160" spans="1:18" x14ac:dyDescent="0.3">
      <c r="A160">
        <v>61</v>
      </c>
      <c r="C160" t="s">
        <v>773</v>
      </c>
      <c r="E160" t="s">
        <v>201</v>
      </c>
      <c r="F160" s="1">
        <v>0.8125</v>
      </c>
      <c r="G160" s="2">
        <v>44300</v>
      </c>
      <c r="H160" t="s">
        <v>10</v>
      </c>
      <c r="K160" t="str">
        <f t="shared" si="12"/>
        <v>4</v>
      </c>
      <c r="L160" t="str">
        <f t="shared" si="13"/>
        <v>14</v>
      </c>
      <c r="N160">
        <f t="shared" si="14"/>
        <v>4</v>
      </c>
      <c r="O160">
        <f t="shared" si="15"/>
        <v>14</v>
      </c>
      <c r="Q160">
        <f t="shared" si="16"/>
        <v>14</v>
      </c>
      <c r="R160">
        <f t="shared" si="17"/>
        <v>4</v>
      </c>
    </row>
    <row r="161" spans="1:18" x14ac:dyDescent="0.3">
      <c r="A161">
        <v>62</v>
      </c>
      <c r="C161" t="s">
        <v>100</v>
      </c>
      <c r="E161" t="s">
        <v>109</v>
      </c>
      <c r="F161" s="1">
        <v>0.89583333333333337</v>
      </c>
      <c r="G161" s="2">
        <v>44482</v>
      </c>
      <c r="H161" t="s">
        <v>10</v>
      </c>
      <c r="K161" t="str">
        <f t="shared" si="12"/>
        <v>10</v>
      </c>
      <c r="L161" t="str">
        <f t="shared" si="13"/>
        <v>13</v>
      </c>
      <c r="N161">
        <f t="shared" si="14"/>
        <v>10</v>
      </c>
      <c r="O161">
        <f t="shared" si="15"/>
        <v>13</v>
      </c>
      <c r="Q161">
        <f t="shared" si="16"/>
        <v>13</v>
      </c>
      <c r="R161">
        <f t="shared" si="17"/>
        <v>10</v>
      </c>
    </row>
    <row r="162" spans="1:18" x14ac:dyDescent="0.3">
      <c r="A162">
        <v>84</v>
      </c>
      <c r="C162" t="s">
        <v>479</v>
      </c>
      <c r="E162" t="s">
        <v>772</v>
      </c>
      <c r="F162" s="1">
        <v>0.9375</v>
      </c>
      <c r="G162" s="2">
        <v>44480</v>
      </c>
      <c r="H162" t="s">
        <v>10</v>
      </c>
      <c r="K162" t="str">
        <f t="shared" si="12"/>
        <v>10</v>
      </c>
      <c r="L162">
        <v>11</v>
      </c>
      <c r="N162">
        <f t="shared" si="14"/>
        <v>10</v>
      </c>
      <c r="O162">
        <f t="shared" si="15"/>
        <v>11</v>
      </c>
      <c r="Q162">
        <f t="shared" si="16"/>
        <v>11</v>
      </c>
      <c r="R162">
        <f t="shared" si="17"/>
        <v>10</v>
      </c>
    </row>
    <row r="164" spans="1:18" x14ac:dyDescent="0.3">
      <c r="A164" t="s">
        <v>774</v>
      </c>
    </row>
    <row r="166" spans="1:18" x14ac:dyDescent="0.3">
      <c r="A166" t="s">
        <v>1</v>
      </c>
      <c r="B166" t="s">
        <v>2</v>
      </c>
      <c r="D166" t="s">
        <v>3</v>
      </c>
      <c r="F166" t="s">
        <v>4</v>
      </c>
      <c r="G166" t="s">
        <v>5</v>
      </c>
      <c r="H166" t="s">
        <v>6</v>
      </c>
      <c r="I166" t="s">
        <v>7</v>
      </c>
    </row>
    <row r="167" spans="1:18" x14ac:dyDescent="0.3">
      <c r="A167">
        <v>64</v>
      </c>
      <c r="C167" t="s">
        <v>532</v>
      </c>
      <c r="E167" t="s">
        <v>47</v>
      </c>
      <c r="F167" s="1">
        <v>0.83333333333333337</v>
      </c>
      <c r="G167" s="2">
        <v>44513</v>
      </c>
      <c r="H167" t="s">
        <v>10</v>
      </c>
      <c r="K167" t="str">
        <f t="shared" si="12"/>
        <v>11</v>
      </c>
      <c r="L167" t="str">
        <f t="shared" si="13"/>
        <v>13</v>
      </c>
      <c r="N167">
        <f t="shared" si="14"/>
        <v>11</v>
      </c>
      <c r="O167">
        <f t="shared" si="15"/>
        <v>13</v>
      </c>
      <c r="Q167">
        <f t="shared" si="16"/>
        <v>13</v>
      </c>
      <c r="R167">
        <f t="shared" si="17"/>
        <v>11</v>
      </c>
    </row>
    <row r="169" spans="1:18" x14ac:dyDescent="0.3">
      <c r="A169" t="s">
        <v>162</v>
      </c>
    </row>
    <row r="171" spans="1:18" x14ac:dyDescent="0.3">
      <c r="A171" t="s">
        <v>1</v>
      </c>
      <c r="B171" t="s">
        <v>2</v>
      </c>
      <c r="D171" t="s">
        <v>3</v>
      </c>
      <c r="F171" t="s">
        <v>4</v>
      </c>
      <c r="G171" t="s">
        <v>5</v>
      </c>
      <c r="H171" t="s">
        <v>6</v>
      </c>
      <c r="I171" t="s">
        <v>7</v>
      </c>
    </row>
    <row r="172" spans="1:18" x14ac:dyDescent="0.3">
      <c r="A172">
        <v>65</v>
      </c>
      <c r="C172" t="s">
        <v>96</v>
      </c>
      <c r="E172" t="s">
        <v>194</v>
      </c>
      <c r="F172" s="1">
        <v>0.875</v>
      </c>
      <c r="G172" s="2">
        <v>44540</v>
      </c>
      <c r="H172" t="s">
        <v>10</v>
      </c>
      <c r="K172" t="str">
        <f t="shared" si="12"/>
        <v>12</v>
      </c>
      <c r="L172" t="str">
        <f t="shared" si="13"/>
        <v>10</v>
      </c>
      <c r="N172">
        <f t="shared" si="14"/>
        <v>12</v>
      </c>
      <c r="O172">
        <f t="shared" si="15"/>
        <v>10</v>
      </c>
      <c r="Q172">
        <f t="shared" si="16"/>
        <v>12</v>
      </c>
      <c r="R172">
        <f t="shared" si="17"/>
        <v>10</v>
      </c>
    </row>
    <row r="174" spans="1:18" x14ac:dyDescent="0.3">
      <c r="A174" t="s">
        <v>163</v>
      </c>
    </row>
    <row r="176" spans="1:18" x14ac:dyDescent="0.3">
      <c r="A176" t="s">
        <v>1</v>
      </c>
      <c r="B176" t="s">
        <v>2</v>
      </c>
      <c r="D176" t="s">
        <v>3</v>
      </c>
      <c r="F176" t="s">
        <v>4</v>
      </c>
      <c r="G176" t="s">
        <v>5</v>
      </c>
      <c r="H176" t="s">
        <v>6</v>
      </c>
      <c r="I176" t="s">
        <v>7</v>
      </c>
    </row>
    <row r="177" spans="1:18" x14ac:dyDescent="0.3">
      <c r="A177">
        <v>66</v>
      </c>
      <c r="C177" t="s">
        <v>753</v>
      </c>
      <c r="E177" t="s">
        <v>775</v>
      </c>
      <c r="F177" s="1">
        <v>0.64583333333333337</v>
      </c>
      <c r="G177" t="s">
        <v>282</v>
      </c>
      <c r="H177" t="s">
        <v>10</v>
      </c>
      <c r="K177" t="str">
        <f t="shared" si="12"/>
        <v>14</v>
      </c>
      <c r="L177">
        <v>12</v>
      </c>
      <c r="N177">
        <f t="shared" si="14"/>
        <v>14</v>
      </c>
      <c r="O177">
        <f t="shared" si="15"/>
        <v>12</v>
      </c>
      <c r="Q177">
        <f t="shared" si="16"/>
        <v>14</v>
      </c>
      <c r="R177">
        <f t="shared" si="17"/>
        <v>12</v>
      </c>
    </row>
    <row r="178" spans="1:18" x14ac:dyDescent="0.3">
      <c r="A178">
        <v>70</v>
      </c>
      <c r="C178" t="s">
        <v>109</v>
      </c>
      <c r="E178" t="s">
        <v>549</v>
      </c>
      <c r="F178" s="1">
        <v>0.83333333333333337</v>
      </c>
      <c r="G178" t="s">
        <v>148</v>
      </c>
      <c r="H178" t="s">
        <v>10</v>
      </c>
      <c r="K178" t="str">
        <f t="shared" si="12"/>
        <v>13</v>
      </c>
      <c r="L178" t="str">
        <f t="shared" si="13"/>
        <v>10</v>
      </c>
      <c r="N178">
        <f t="shared" si="14"/>
        <v>13</v>
      </c>
      <c r="O178">
        <f t="shared" si="15"/>
        <v>10</v>
      </c>
      <c r="Q178">
        <f t="shared" si="16"/>
        <v>13</v>
      </c>
      <c r="R178">
        <f t="shared" si="17"/>
        <v>10</v>
      </c>
    </row>
    <row r="179" spans="1:18" x14ac:dyDescent="0.3">
      <c r="A179">
        <v>71</v>
      </c>
      <c r="C179" t="s">
        <v>96</v>
      </c>
      <c r="E179" t="s">
        <v>487</v>
      </c>
      <c r="F179" s="1">
        <v>0.875</v>
      </c>
      <c r="G179" s="2">
        <v>44546</v>
      </c>
      <c r="H179" t="s">
        <v>10</v>
      </c>
      <c r="K179" t="str">
        <f t="shared" si="12"/>
        <v>12</v>
      </c>
      <c r="L179" t="str">
        <f t="shared" si="13"/>
        <v>16</v>
      </c>
      <c r="N179">
        <f t="shared" si="14"/>
        <v>12</v>
      </c>
      <c r="O179">
        <f t="shared" si="15"/>
        <v>16</v>
      </c>
      <c r="Q179">
        <f t="shared" si="16"/>
        <v>16</v>
      </c>
      <c r="R179">
        <f t="shared" si="17"/>
        <v>12</v>
      </c>
    </row>
    <row r="180" spans="1:18" x14ac:dyDescent="0.3">
      <c r="A180">
        <v>67</v>
      </c>
      <c r="C180" t="s">
        <v>38</v>
      </c>
      <c r="E180" t="s">
        <v>113</v>
      </c>
      <c r="F180" s="1">
        <v>0.8125</v>
      </c>
      <c r="G180" s="2">
        <v>44509</v>
      </c>
      <c r="H180" t="s">
        <v>10</v>
      </c>
      <c r="K180">
        <v>11</v>
      </c>
      <c r="L180" t="str">
        <f t="shared" si="13"/>
        <v>9</v>
      </c>
      <c r="N180">
        <f t="shared" si="14"/>
        <v>11</v>
      </c>
      <c r="O180">
        <f t="shared" si="15"/>
        <v>9</v>
      </c>
      <c r="Q180">
        <f t="shared" si="16"/>
        <v>11</v>
      </c>
      <c r="R180">
        <f t="shared" si="17"/>
        <v>9</v>
      </c>
    </row>
    <row r="181" spans="1:18" x14ac:dyDescent="0.3">
      <c r="A181">
        <v>68</v>
      </c>
      <c r="C181" t="s">
        <v>47</v>
      </c>
      <c r="E181" t="s">
        <v>528</v>
      </c>
      <c r="F181" s="1">
        <v>0.8125</v>
      </c>
      <c r="G181" t="s">
        <v>449</v>
      </c>
      <c r="H181" t="s">
        <v>10</v>
      </c>
      <c r="K181" t="str">
        <f t="shared" si="12"/>
        <v>13</v>
      </c>
      <c r="L181" t="str">
        <f t="shared" si="13"/>
        <v>17</v>
      </c>
      <c r="N181">
        <f t="shared" si="14"/>
        <v>13</v>
      </c>
      <c r="O181">
        <f t="shared" si="15"/>
        <v>17</v>
      </c>
      <c r="Q181">
        <f t="shared" si="16"/>
        <v>17</v>
      </c>
      <c r="R181">
        <f t="shared" si="17"/>
        <v>13</v>
      </c>
    </row>
    <row r="182" spans="1:18" x14ac:dyDescent="0.3">
      <c r="A182">
        <v>69</v>
      </c>
      <c r="C182" t="s">
        <v>612</v>
      </c>
      <c r="E182" t="s">
        <v>45</v>
      </c>
      <c r="F182" s="1">
        <v>0.81597222222222221</v>
      </c>
      <c r="G182" s="2">
        <v>44480</v>
      </c>
      <c r="H182" t="s">
        <v>10</v>
      </c>
      <c r="K182" t="str">
        <f t="shared" si="12"/>
        <v>10</v>
      </c>
      <c r="L182" t="str">
        <f t="shared" si="13"/>
        <v>11</v>
      </c>
      <c r="N182">
        <f t="shared" si="14"/>
        <v>10</v>
      </c>
      <c r="O182">
        <f t="shared" si="15"/>
        <v>11</v>
      </c>
      <c r="Q182">
        <f t="shared" si="16"/>
        <v>11</v>
      </c>
      <c r="R182">
        <f t="shared" si="17"/>
        <v>10</v>
      </c>
    </row>
    <row r="184" spans="1:18" x14ac:dyDescent="0.3">
      <c r="A184" t="s">
        <v>518</v>
      </c>
    </row>
    <row r="186" spans="1:18" x14ac:dyDescent="0.3">
      <c r="A186" t="s">
        <v>1</v>
      </c>
      <c r="B186" t="s">
        <v>2</v>
      </c>
      <c r="D186" t="s">
        <v>3</v>
      </c>
      <c r="F186" t="s">
        <v>4</v>
      </c>
      <c r="G186" t="s">
        <v>5</v>
      </c>
      <c r="H186" t="s">
        <v>6</v>
      </c>
      <c r="I186" t="s">
        <v>7</v>
      </c>
    </row>
    <row r="187" spans="1:18" x14ac:dyDescent="0.3">
      <c r="A187">
        <v>72</v>
      </c>
      <c r="C187" t="s">
        <v>760</v>
      </c>
      <c r="E187" t="s">
        <v>776</v>
      </c>
      <c r="F187" s="1">
        <v>0.75</v>
      </c>
      <c r="G187" t="s">
        <v>260</v>
      </c>
      <c r="H187" t="s">
        <v>10</v>
      </c>
      <c r="K187">
        <v>13</v>
      </c>
      <c r="L187" t="str">
        <f t="shared" si="13"/>
        <v>8</v>
      </c>
      <c r="N187">
        <f t="shared" si="14"/>
        <v>13</v>
      </c>
      <c r="O187">
        <f t="shared" si="15"/>
        <v>8</v>
      </c>
      <c r="Q187">
        <f t="shared" si="16"/>
        <v>13</v>
      </c>
      <c r="R187">
        <f t="shared" si="17"/>
        <v>8</v>
      </c>
    </row>
    <row r="189" spans="1:18" x14ac:dyDescent="0.3">
      <c r="A189" t="s">
        <v>164</v>
      </c>
    </row>
    <row r="191" spans="1:18" x14ac:dyDescent="0.3">
      <c r="A191" t="s">
        <v>1</v>
      </c>
      <c r="B191" t="s">
        <v>2</v>
      </c>
      <c r="D191" t="s">
        <v>3</v>
      </c>
      <c r="F191" t="s">
        <v>4</v>
      </c>
      <c r="G191" t="s">
        <v>5</v>
      </c>
      <c r="H191" t="s">
        <v>6</v>
      </c>
      <c r="I191" t="s">
        <v>7</v>
      </c>
    </row>
    <row r="192" spans="1:18" x14ac:dyDescent="0.3">
      <c r="A192">
        <v>63</v>
      </c>
      <c r="C192" t="s">
        <v>514</v>
      </c>
      <c r="E192" t="s">
        <v>777</v>
      </c>
      <c r="F192" s="1">
        <v>0.91666666666666663</v>
      </c>
      <c r="G192" s="2">
        <v>44426</v>
      </c>
      <c r="H192" t="s">
        <v>10</v>
      </c>
      <c r="K192" t="str">
        <f t="shared" si="12"/>
        <v>8</v>
      </c>
      <c r="L192">
        <v>18</v>
      </c>
      <c r="N192">
        <f t="shared" si="14"/>
        <v>8</v>
      </c>
      <c r="O192">
        <f t="shared" si="15"/>
        <v>18</v>
      </c>
      <c r="Q192">
        <f t="shared" si="16"/>
        <v>18</v>
      </c>
      <c r="R192">
        <f t="shared" si="17"/>
        <v>8</v>
      </c>
    </row>
    <row r="193" spans="1:18" x14ac:dyDescent="0.3">
      <c r="A193">
        <v>74</v>
      </c>
      <c r="C193" t="s">
        <v>34</v>
      </c>
      <c r="E193" t="s">
        <v>9</v>
      </c>
      <c r="F193" s="1">
        <v>0.875</v>
      </c>
      <c r="G193" s="2">
        <v>44538</v>
      </c>
      <c r="H193" t="s">
        <v>10</v>
      </c>
      <c r="K193" t="str">
        <f t="shared" si="12"/>
        <v>12</v>
      </c>
      <c r="L193" t="str">
        <f t="shared" si="13"/>
        <v>8</v>
      </c>
      <c r="N193">
        <f t="shared" si="14"/>
        <v>12</v>
      </c>
      <c r="O193">
        <f t="shared" si="15"/>
        <v>8</v>
      </c>
      <c r="Q193">
        <f t="shared" si="16"/>
        <v>12</v>
      </c>
      <c r="R193">
        <f t="shared" si="17"/>
        <v>8</v>
      </c>
    </row>
    <row r="194" spans="1:18" x14ac:dyDescent="0.3">
      <c r="A194">
        <v>96</v>
      </c>
      <c r="C194" t="s">
        <v>750</v>
      </c>
      <c r="E194" t="s">
        <v>498</v>
      </c>
      <c r="F194" s="1">
        <v>0.875</v>
      </c>
      <c r="G194" s="2">
        <v>44480</v>
      </c>
      <c r="H194" t="s">
        <v>10</v>
      </c>
      <c r="K194" t="str">
        <f t="shared" si="12"/>
        <v>10</v>
      </c>
      <c r="L194" t="str">
        <f t="shared" si="13"/>
        <v>11</v>
      </c>
      <c r="N194">
        <f t="shared" si="14"/>
        <v>10</v>
      </c>
      <c r="O194">
        <f t="shared" si="15"/>
        <v>11</v>
      </c>
      <c r="Q194">
        <f t="shared" si="16"/>
        <v>11</v>
      </c>
      <c r="R194">
        <f t="shared" si="17"/>
        <v>10</v>
      </c>
    </row>
    <row r="195" spans="1:18" x14ac:dyDescent="0.3">
      <c r="A195">
        <v>73</v>
      </c>
      <c r="C195" t="s">
        <v>618</v>
      </c>
      <c r="E195" t="s">
        <v>30</v>
      </c>
      <c r="F195" s="1">
        <v>0.8125</v>
      </c>
      <c r="G195" t="s">
        <v>482</v>
      </c>
      <c r="H195" t="s">
        <v>10</v>
      </c>
      <c r="K195" t="str">
        <f t="shared" si="12"/>
        <v>14</v>
      </c>
      <c r="L195" t="str">
        <f t="shared" si="13"/>
        <v>13</v>
      </c>
      <c r="N195">
        <f t="shared" si="14"/>
        <v>14</v>
      </c>
      <c r="O195">
        <f t="shared" si="15"/>
        <v>13</v>
      </c>
      <c r="Q195">
        <f t="shared" si="16"/>
        <v>14</v>
      </c>
      <c r="R195">
        <f t="shared" si="17"/>
        <v>13</v>
      </c>
    </row>
    <row r="197" spans="1:18" x14ac:dyDescent="0.3">
      <c r="A197" t="s">
        <v>165</v>
      </c>
    </row>
    <row r="199" spans="1:18" x14ac:dyDescent="0.3">
      <c r="A199" t="s">
        <v>1</v>
      </c>
      <c r="B199" t="s">
        <v>2</v>
      </c>
      <c r="D199" t="s">
        <v>3</v>
      </c>
      <c r="F199" t="s">
        <v>4</v>
      </c>
      <c r="G199" t="s">
        <v>5</v>
      </c>
      <c r="H199" t="s">
        <v>6</v>
      </c>
      <c r="I199" t="s">
        <v>7</v>
      </c>
    </row>
    <row r="200" spans="1:18" x14ac:dyDescent="0.3">
      <c r="A200">
        <v>78</v>
      </c>
      <c r="C200" t="s">
        <v>589</v>
      </c>
      <c r="E200" t="s">
        <v>500</v>
      </c>
      <c r="F200" s="1">
        <v>0.83333333333333337</v>
      </c>
      <c r="G200" s="2">
        <v>44386</v>
      </c>
      <c r="H200" t="s">
        <v>10</v>
      </c>
      <c r="K200" t="str">
        <f t="shared" ref="K200:K258" si="18">RIGHT(C200,LEN(C200)-SEARCH(" ", C200))</f>
        <v>7</v>
      </c>
      <c r="L200" t="str">
        <f t="shared" ref="L200:L258" si="19">RIGHT(E200,LEN(E200)-SEARCH(" ", E200))</f>
        <v>9</v>
      </c>
      <c r="N200">
        <f t="shared" ref="N200:N258" si="20">_xlfn.NUMBERVALUE(K200)</f>
        <v>7</v>
      </c>
      <c r="O200">
        <f t="shared" ref="O200:O258" si="21">_xlfn.NUMBERVALUE(L200)</f>
        <v>9</v>
      </c>
      <c r="Q200">
        <f t="shared" ref="Q200:Q258" si="22">MAX(N200:O200)</f>
        <v>9</v>
      </c>
      <c r="R200">
        <f t="shared" ref="R200:R258" si="23">MIN(N200:O200)</f>
        <v>7</v>
      </c>
    </row>
    <row r="201" spans="1:18" x14ac:dyDescent="0.3">
      <c r="A201">
        <v>79</v>
      </c>
      <c r="C201" t="s">
        <v>233</v>
      </c>
      <c r="E201" t="s">
        <v>11</v>
      </c>
      <c r="F201" s="1">
        <v>0.875</v>
      </c>
      <c r="G201" s="2">
        <v>44451</v>
      </c>
      <c r="H201" t="s">
        <v>10</v>
      </c>
      <c r="K201" t="str">
        <f t="shared" si="18"/>
        <v>9</v>
      </c>
      <c r="L201" t="str">
        <f t="shared" si="19"/>
        <v>12</v>
      </c>
      <c r="N201">
        <f t="shared" si="20"/>
        <v>9</v>
      </c>
      <c r="O201">
        <f t="shared" si="21"/>
        <v>12</v>
      </c>
      <c r="Q201">
        <f t="shared" si="22"/>
        <v>12</v>
      </c>
      <c r="R201">
        <f t="shared" si="23"/>
        <v>9</v>
      </c>
    </row>
    <row r="202" spans="1:18" x14ac:dyDescent="0.3">
      <c r="A202">
        <v>76</v>
      </c>
      <c r="C202" t="s">
        <v>94</v>
      </c>
      <c r="E202" t="s">
        <v>141</v>
      </c>
      <c r="F202" s="1">
        <v>0.8125</v>
      </c>
      <c r="G202" s="2">
        <v>44507</v>
      </c>
      <c r="H202" t="s">
        <v>10</v>
      </c>
      <c r="K202" t="str">
        <f t="shared" si="18"/>
        <v>11</v>
      </c>
      <c r="L202">
        <v>7</v>
      </c>
      <c r="N202">
        <f t="shared" si="20"/>
        <v>11</v>
      </c>
      <c r="O202">
        <f t="shared" si="21"/>
        <v>7</v>
      </c>
      <c r="Q202">
        <f t="shared" si="22"/>
        <v>11</v>
      </c>
      <c r="R202">
        <f t="shared" si="23"/>
        <v>7</v>
      </c>
    </row>
    <row r="203" spans="1:18" x14ac:dyDescent="0.3">
      <c r="A203">
        <v>77</v>
      </c>
      <c r="C203" t="s">
        <v>103</v>
      </c>
      <c r="E203" t="s">
        <v>631</v>
      </c>
      <c r="F203" s="1">
        <v>0.8125</v>
      </c>
      <c r="G203" t="s">
        <v>90</v>
      </c>
      <c r="H203" t="s">
        <v>10</v>
      </c>
      <c r="K203" t="str">
        <f t="shared" si="18"/>
        <v>15</v>
      </c>
      <c r="L203" t="str">
        <f t="shared" si="19"/>
        <v>11</v>
      </c>
      <c r="N203">
        <f t="shared" si="20"/>
        <v>15</v>
      </c>
      <c r="O203">
        <f t="shared" si="21"/>
        <v>11</v>
      </c>
      <c r="Q203">
        <f t="shared" si="22"/>
        <v>15</v>
      </c>
      <c r="R203">
        <f t="shared" si="23"/>
        <v>11</v>
      </c>
    </row>
    <row r="204" spans="1:18" x14ac:dyDescent="0.3">
      <c r="A204">
        <v>80</v>
      </c>
      <c r="C204" t="s">
        <v>81</v>
      </c>
      <c r="E204" t="s">
        <v>778</v>
      </c>
      <c r="F204" s="1">
        <v>0.9375</v>
      </c>
      <c r="G204" t="s">
        <v>153</v>
      </c>
      <c r="H204" t="s">
        <v>10</v>
      </c>
      <c r="K204" t="str">
        <f t="shared" si="18"/>
        <v>12</v>
      </c>
      <c r="L204" t="str">
        <f t="shared" si="19"/>
        <v>13</v>
      </c>
      <c r="N204">
        <f t="shared" si="20"/>
        <v>12</v>
      </c>
      <c r="O204">
        <f t="shared" si="21"/>
        <v>13</v>
      </c>
      <c r="Q204">
        <f t="shared" si="22"/>
        <v>13</v>
      </c>
      <c r="R204">
        <f t="shared" si="23"/>
        <v>12</v>
      </c>
    </row>
    <row r="206" spans="1:18" x14ac:dyDescent="0.3">
      <c r="A206" t="s">
        <v>166</v>
      </c>
    </row>
    <row r="208" spans="1:18" x14ac:dyDescent="0.3">
      <c r="A208" t="s">
        <v>1</v>
      </c>
      <c r="B208" t="s">
        <v>2</v>
      </c>
      <c r="D208" t="s">
        <v>3</v>
      </c>
      <c r="F208" t="s">
        <v>4</v>
      </c>
      <c r="G208" t="s">
        <v>5</v>
      </c>
      <c r="H208" t="s">
        <v>6</v>
      </c>
      <c r="I208" t="s">
        <v>7</v>
      </c>
    </row>
    <row r="209" spans="1:18" x14ac:dyDescent="0.3">
      <c r="A209">
        <v>81</v>
      </c>
      <c r="C209" t="s">
        <v>779</v>
      </c>
      <c r="E209" t="s">
        <v>252</v>
      </c>
      <c r="F209" s="1">
        <v>0.60416666666666663</v>
      </c>
      <c r="G209" t="s">
        <v>554</v>
      </c>
      <c r="H209" t="s">
        <v>10</v>
      </c>
      <c r="K209">
        <v>16</v>
      </c>
      <c r="L209" t="str">
        <f t="shared" si="19"/>
        <v>13</v>
      </c>
      <c r="N209">
        <f t="shared" si="20"/>
        <v>16</v>
      </c>
      <c r="O209">
        <f t="shared" si="21"/>
        <v>13</v>
      </c>
      <c r="Q209">
        <f t="shared" si="22"/>
        <v>16</v>
      </c>
      <c r="R209">
        <f t="shared" si="23"/>
        <v>13</v>
      </c>
    </row>
    <row r="211" spans="1:18" x14ac:dyDescent="0.3">
      <c r="A211" t="s">
        <v>521</v>
      </c>
    </row>
    <row r="213" spans="1:18" x14ac:dyDescent="0.3">
      <c r="A213" t="s">
        <v>1</v>
      </c>
      <c r="B213" t="s">
        <v>2</v>
      </c>
      <c r="D213" t="s">
        <v>3</v>
      </c>
      <c r="F213" t="s">
        <v>4</v>
      </c>
      <c r="G213" t="s">
        <v>5</v>
      </c>
      <c r="H213" t="s">
        <v>6</v>
      </c>
      <c r="I213" t="s">
        <v>7</v>
      </c>
    </row>
    <row r="214" spans="1:18" x14ac:dyDescent="0.3">
      <c r="A214">
        <v>82</v>
      </c>
      <c r="C214" t="s">
        <v>233</v>
      </c>
      <c r="E214" t="s">
        <v>23</v>
      </c>
      <c r="F214" s="1">
        <v>0.8125</v>
      </c>
      <c r="G214" s="2">
        <v>44452</v>
      </c>
      <c r="H214" t="s">
        <v>10</v>
      </c>
      <c r="K214" t="str">
        <f t="shared" si="18"/>
        <v>9</v>
      </c>
      <c r="L214" t="str">
        <f t="shared" si="19"/>
        <v>13</v>
      </c>
      <c r="N214">
        <f t="shared" si="20"/>
        <v>9</v>
      </c>
      <c r="O214">
        <f t="shared" si="21"/>
        <v>13</v>
      </c>
      <c r="Q214">
        <f t="shared" si="22"/>
        <v>13</v>
      </c>
      <c r="R214">
        <f t="shared" si="23"/>
        <v>9</v>
      </c>
    </row>
    <row r="215" spans="1:18" x14ac:dyDescent="0.3">
      <c r="A215">
        <v>83</v>
      </c>
      <c r="C215" t="s">
        <v>780</v>
      </c>
      <c r="E215" t="s">
        <v>184</v>
      </c>
      <c r="F215" s="1">
        <v>0.89583333333333337</v>
      </c>
      <c r="G215" s="2">
        <v>44509</v>
      </c>
      <c r="H215" t="s">
        <v>10</v>
      </c>
      <c r="K215" t="str">
        <f t="shared" si="18"/>
        <v>11</v>
      </c>
      <c r="L215" t="str">
        <f t="shared" si="19"/>
        <v>9</v>
      </c>
      <c r="N215">
        <f t="shared" si="20"/>
        <v>11</v>
      </c>
      <c r="O215">
        <f t="shared" si="21"/>
        <v>9</v>
      </c>
      <c r="Q215">
        <f t="shared" si="22"/>
        <v>11</v>
      </c>
      <c r="R215">
        <f t="shared" si="23"/>
        <v>9</v>
      </c>
    </row>
    <row r="217" spans="1:18" x14ac:dyDescent="0.3">
      <c r="A217" t="s">
        <v>167</v>
      </c>
    </row>
    <row r="219" spans="1:18" x14ac:dyDescent="0.3">
      <c r="A219" t="s">
        <v>1</v>
      </c>
      <c r="B219" t="s">
        <v>2</v>
      </c>
      <c r="D219" t="s">
        <v>3</v>
      </c>
      <c r="F219" t="s">
        <v>4</v>
      </c>
      <c r="G219" t="s">
        <v>5</v>
      </c>
      <c r="H219" t="s">
        <v>6</v>
      </c>
      <c r="I219" t="s">
        <v>7</v>
      </c>
    </row>
    <row r="220" spans="1:18" x14ac:dyDescent="0.3">
      <c r="A220">
        <v>88</v>
      </c>
      <c r="C220" t="s">
        <v>781</v>
      </c>
      <c r="E220" t="s">
        <v>478</v>
      </c>
      <c r="F220" s="1">
        <v>0.83333333333333337</v>
      </c>
      <c r="G220" t="s">
        <v>276</v>
      </c>
      <c r="H220" t="s">
        <v>10</v>
      </c>
      <c r="K220" t="str">
        <f t="shared" si="18"/>
        <v>19</v>
      </c>
      <c r="L220" t="str">
        <f t="shared" si="19"/>
        <v>14</v>
      </c>
      <c r="N220">
        <f t="shared" si="20"/>
        <v>19</v>
      </c>
      <c r="O220">
        <f t="shared" si="21"/>
        <v>14</v>
      </c>
      <c r="Q220">
        <f t="shared" si="22"/>
        <v>19</v>
      </c>
      <c r="R220">
        <f t="shared" si="23"/>
        <v>14</v>
      </c>
    </row>
    <row r="221" spans="1:18" x14ac:dyDescent="0.3">
      <c r="A221">
        <v>89</v>
      </c>
      <c r="C221" t="s">
        <v>772</v>
      </c>
      <c r="E221" t="s">
        <v>100</v>
      </c>
      <c r="F221" s="1">
        <v>0.875</v>
      </c>
      <c r="G221" t="s">
        <v>151</v>
      </c>
      <c r="H221" t="s">
        <v>10</v>
      </c>
      <c r="K221">
        <v>11</v>
      </c>
      <c r="L221" t="str">
        <f t="shared" si="19"/>
        <v>10</v>
      </c>
      <c r="N221">
        <f t="shared" si="20"/>
        <v>11</v>
      </c>
      <c r="O221">
        <f t="shared" si="21"/>
        <v>10</v>
      </c>
      <c r="Q221">
        <f t="shared" si="22"/>
        <v>11</v>
      </c>
      <c r="R221">
        <f t="shared" si="23"/>
        <v>10</v>
      </c>
    </row>
    <row r="222" spans="1:18" x14ac:dyDescent="0.3">
      <c r="A222">
        <v>75</v>
      </c>
      <c r="C222" t="s">
        <v>179</v>
      </c>
      <c r="E222" t="s">
        <v>502</v>
      </c>
      <c r="F222" s="1">
        <v>0.89583333333333337</v>
      </c>
      <c r="G222" t="s">
        <v>482</v>
      </c>
      <c r="H222" t="s">
        <v>10</v>
      </c>
      <c r="K222" t="str">
        <f t="shared" si="18"/>
        <v>14</v>
      </c>
      <c r="L222" t="str">
        <f t="shared" si="19"/>
        <v>13</v>
      </c>
      <c r="N222">
        <f t="shared" si="20"/>
        <v>14</v>
      </c>
      <c r="O222">
        <f t="shared" si="21"/>
        <v>13</v>
      </c>
      <c r="Q222">
        <f t="shared" si="22"/>
        <v>14</v>
      </c>
      <c r="R222">
        <f t="shared" si="23"/>
        <v>13</v>
      </c>
    </row>
    <row r="223" spans="1:18" x14ac:dyDescent="0.3">
      <c r="A223">
        <v>85</v>
      </c>
      <c r="C223" t="s">
        <v>44</v>
      </c>
      <c r="E223" t="s">
        <v>605</v>
      </c>
      <c r="F223" s="1">
        <v>0.8125</v>
      </c>
      <c r="G223" t="s">
        <v>346</v>
      </c>
      <c r="H223" t="s">
        <v>10</v>
      </c>
      <c r="K223" t="str">
        <f t="shared" si="18"/>
        <v>14</v>
      </c>
      <c r="L223" t="str">
        <f t="shared" si="19"/>
        <v>16</v>
      </c>
      <c r="N223">
        <f t="shared" si="20"/>
        <v>14</v>
      </c>
      <c r="O223">
        <f t="shared" si="21"/>
        <v>16</v>
      </c>
      <c r="Q223">
        <f t="shared" si="22"/>
        <v>16</v>
      </c>
      <c r="R223">
        <f t="shared" si="23"/>
        <v>14</v>
      </c>
    </row>
    <row r="224" spans="1:18" x14ac:dyDescent="0.3">
      <c r="A224">
        <v>86</v>
      </c>
      <c r="C224" t="s">
        <v>113</v>
      </c>
      <c r="E224" t="s">
        <v>59</v>
      </c>
      <c r="F224" s="1">
        <v>0.8125</v>
      </c>
      <c r="G224" s="2">
        <v>44451</v>
      </c>
      <c r="H224" t="s">
        <v>10</v>
      </c>
      <c r="K224" t="str">
        <f t="shared" si="18"/>
        <v>9</v>
      </c>
      <c r="L224">
        <v>12</v>
      </c>
      <c r="N224">
        <f t="shared" si="20"/>
        <v>9</v>
      </c>
      <c r="O224">
        <f t="shared" si="21"/>
        <v>12</v>
      </c>
      <c r="Q224">
        <f t="shared" si="22"/>
        <v>12</v>
      </c>
      <c r="R224">
        <f t="shared" si="23"/>
        <v>9</v>
      </c>
    </row>
    <row r="225" spans="1:18" x14ac:dyDescent="0.3">
      <c r="A225">
        <v>87</v>
      </c>
      <c r="C225" t="s">
        <v>361</v>
      </c>
      <c r="E225" t="s">
        <v>612</v>
      </c>
      <c r="F225" s="1">
        <v>0.8125</v>
      </c>
      <c r="G225" s="2">
        <v>44326</v>
      </c>
      <c r="H225" t="s">
        <v>10</v>
      </c>
      <c r="K225" t="str">
        <f t="shared" si="18"/>
        <v>5</v>
      </c>
      <c r="L225" t="str">
        <f t="shared" si="19"/>
        <v>10</v>
      </c>
      <c r="N225">
        <f t="shared" si="20"/>
        <v>5</v>
      </c>
      <c r="O225">
        <f t="shared" si="21"/>
        <v>10</v>
      </c>
      <c r="Q225">
        <f t="shared" si="22"/>
        <v>10</v>
      </c>
      <c r="R225">
        <f t="shared" si="23"/>
        <v>5</v>
      </c>
    </row>
    <row r="227" spans="1:18" x14ac:dyDescent="0.3">
      <c r="A227" t="s">
        <v>168</v>
      </c>
    </row>
    <row r="229" spans="1:18" x14ac:dyDescent="0.3">
      <c r="A229" t="s">
        <v>1</v>
      </c>
      <c r="B229" t="s">
        <v>2</v>
      </c>
      <c r="D229" t="s">
        <v>3</v>
      </c>
      <c r="F229" t="s">
        <v>4</v>
      </c>
      <c r="G229" t="s">
        <v>5</v>
      </c>
      <c r="H229" t="s">
        <v>6</v>
      </c>
      <c r="I229" t="s">
        <v>7</v>
      </c>
    </row>
    <row r="230" spans="1:18" x14ac:dyDescent="0.3">
      <c r="A230">
        <v>90</v>
      </c>
      <c r="C230" t="s">
        <v>533</v>
      </c>
      <c r="E230" t="s">
        <v>100</v>
      </c>
      <c r="F230" s="1">
        <v>0.875</v>
      </c>
      <c r="G230" s="2">
        <v>44449</v>
      </c>
      <c r="H230" t="s">
        <v>10</v>
      </c>
      <c r="K230" t="str">
        <f t="shared" si="18"/>
        <v>9</v>
      </c>
      <c r="L230" t="str">
        <f t="shared" si="19"/>
        <v>10</v>
      </c>
      <c r="N230">
        <f t="shared" si="20"/>
        <v>9</v>
      </c>
      <c r="O230">
        <f t="shared" si="21"/>
        <v>10</v>
      </c>
      <c r="Q230">
        <f t="shared" si="22"/>
        <v>10</v>
      </c>
      <c r="R230">
        <f t="shared" si="23"/>
        <v>9</v>
      </c>
    </row>
    <row r="231" spans="1:18" x14ac:dyDescent="0.3">
      <c r="A231">
        <v>91</v>
      </c>
      <c r="C231" t="s">
        <v>11</v>
      </c>
      <c r="E231" t="s">
        <v>762</v>
      </c>
      <c r="F231" s="1">
        <v>0.9375</v>
      </c>
      <c r="G231" s="2">
        <v>44539</v>
      </c>
      <c r="H231" t="s">
        <v>10</v>
      </c>
      <c r="K231" t="str">
        <f t="shared" si="18"/>
        <v>12</v>
      </c>
      <c r="L231" t="str">
        <f t="shared" si="19"/>
        <v>9</v>
      </c>
      <c r="N231">
        <f t="shared" si="20"/>
        <v>12</v>
      </c>
      <c r="O231">
        <f t="shared" si="21"/>
        <v>9</v>
      </c>
      <c r="Q231">
        <f t="shared" si="22"/>
        <v>12</v>
      </c>
      <c r="R231">
        <f t="shared" si="23"/>
        <v>9</v>
      </c>
    </row>
    <row r="233" spans="1:18" x14ac:dyDescent="0.3">
      <c r="A233" t="s">
        <v>169</v>
      </c>
    </row>
    <row r="235" spans="1:18" x14ac:dyDescent="0.3">
      <c r="A235" t="s">
        <v>1</v>
      </c>
      <c r="B235" t="s">
        <v>2</v>
      </c>
      <c r="D235" t="s">
        <v>3</v>
      </c>
      <c r="F235" t="s">
        <v>4</v>
      </c>
      <c r="G235" t="s">
        <v>5</v>
      </c>
      <c r="H235" t="s">
        <v>6</v>
      </c>
      <c r="I235" t="s">
        <v>7</v>
      </c>
    </row>
    <row r="236" spans="1:18" x14ac:dyDescent="0.3">
      <c r="A236">
        <v>92</v>
      </c>
      <c r="C236" t="s">
        <v>772</v>
      </c>
      <c r="E236" t="s">
        <v>246</v>
      </c>
      <c r="F236" s="1">
        <v>0.79166666666666663</v>
      </c>
      <c r="G236" s="2">
        <v>44515</v>
      </c>
      <c r="H236" t="s">
        <v>10</v>
      </c>
      <c r="K236">
        <v>11</v>
      </c>
      <c r="L236" t="str">
        <f t="shared" si="19"/>
        <v>15</v>
      </c>
      <c r="N236">
        <f t="shared" si="20"/>
        <v>11</v>
      </c>
      <c r="O236">
        <f t="shared" si="21"/>
        <v>15</v>
      </c>
      <c r="Q236">
        <f t="shared" si="22"/>
        <v>15</v>
      </c>
      <c r="R236">
        <f t="shared" si="23"/>
        <v>11</v>
      </c>
    </row>
    <row r="237" spans="1:18" x14ac:dyDescent="0.3">
      <c r="A237">
        <v>95</v>
      </c>
      <c r="C237" t="s">
        <v>59</v>
      </c>
      <c r="E237" t="s">
        <v>549</v>
      </c>
      <c r="F237" s="1">
        <v>0.83333333333333337</v>
      </c>
      <c r="G237" s="2">
        <v>44540</v>
      </c>
      <c r="H237" t="s">
        <v>10</v>
      </c>
      <c r="K237">
        <v>12</v>
      </c>
      <c r="L237" t="str">
        <f t="shared" si="19"/>
        <v>10</v>
      </c>
      <c r="N237">
        <f t="shared" si="20"/>
        <v>12</v>
      </c>
      <c r="O237">
        <f t="shared" si="21"/>
        <v>10</v>
      </c>
      <c r="Q237">
        <f t="shared" si="22"/>
        <v>12</v>
      </c>
      <c r="R237">
        <f t="shared" si="23"/>
        <v>10</v>
      </c>
    </row>
    <row r="238" spans="1:18" x14ac:dyDescent="0.3">
      <c r="A238">
        <v>93</v>
      </c>
      <c r="C238" t="s">
        <v>653</v>
      </c>
      <c r="E238" t="s">
        <v>177</v>
      </c>
      <c r="F238" s="1">
        <v>0.8125</v>
      </c>
      <c r="G238" t="s">
        <v>154</v>
      </c>
      <c r="H238" t="s">
        <v>10</v>
      </c>
      <c r="K238" t="str">
        <f t="shared" si="18"/>
        <v>13</v>
      </c>
      <c r="L238" t="str">
        <f t="shared" si="19"/>
        <v>12</v>
      </c>
      <c r="N238">
        <f t="shared" si="20"/>
        <v>13</v>
      </c>
      <c r="O238">
        <f t="shared" si="21"/>
        <v>12</v>
      </c>
      <c r="Q238">
        <f t="shared" si="22"/>
        <v>13</v>
      </c>
      <c r="R238">
        <f t="shared" si="23"/>
        <v>12</v>
      </c>
    </row>
    <row r="239" spans="1:18" x14ac:dyDescent="0.3">
      <c r="A239">
        <v>94</v>
      </c>
      <c r="C239" t="s">
        <v>54</v>
      </c>
      <c r="E239" t="s">
        <v>45</v>
      </c>
      <c r="F239" s="1">
        <v>0.81597222222222221</v>
      </c>
      <c r="G239" s="2">
        <v>44419</v>
      </c>
      <c r="H239" t="s">
        <v>10</v>
      </c>
      <c r="K239" t="str">
        <f t="shared" si="18"/>
        <v>8</v>
      </c>
      <c r="L239" t="str">
        <f t="shared" si="19"/>
        <v>11</v>
      </c>
      <c r="N239">
        <f t="shared" si="20"/>
        <v>8</v>
      </c>
      <c r="O239">
        <f t="shared" si="21"/>
        <v>11</v>
      </c>
      <c r="Q239">
        <f t="shared" si="22"/>
        <v>11</v>
      </c>
      <c r="R239">
        <f t="shared" si="23"/>
        <v>8</v>
      </c>
    </row>
    <row r="242" spans="1:18" ht="18" x14ac:dyDescent="0.35">
      <c r="A242" s="5" t="s">
        <v>681</v>
      </c>
    </row>
    <row r="244" spans="1:18" x14ac:dyDescent="0.3">
      <c r="A244" t="s">
        <v>526</v>
      </c>
    </row>
    <row r="246" spans="1:18" x14ac:dyDescent="0.3">
      <c r="A246" t="s">
        <v>1</v>
      </c>
      <c r="B246" t="s">
        <v>2</v>
      </c>
      <c r="D246" t="s">
        <v>3</v>
      </c>
      <c r="F246" t="s">
        <v>4</v>
      </c>
      <c r="G246" t="s">
        <v>5</v>
      </c>
      <c r="H246" t="s">
        <v>6</v>
      </c>
      <c r="I246" t="s">
        <v>7</v>
      </c>
    </row>
    <row r="247" spans="1:18" x14ac:dyDescent="0.3">
      <c r="A247">
        <v>1</v>
      </c>
      <c r="C247" t="s">
        <v>112</v>
      </c>
      <c r="E247" t="s">
        <v>38</v>
      </c>
      <c r="F247" s="1">
        <v>0.8125</v>
      </c>
      <c r="G247" t="s">
        <v>904</v>
      </c>
      <c r="H247" t="s">
        <v>10</v>
      </c>
      <c r="K247" t="str">
        <f t="shared" si="18"/>
        <v>10</v>
      </c>
      <c r="L247">
        <v>11</v>
      </c>
      <c r="N247">
        <f t="shared" si="20"/>
        <v>10</v>
      </c>
      <c r="O247">
        <f t="shared" si="21"/>
        <v>11</v>
      </c>
      <c r="Q247">
        <f t="shared" si="22"/>
        <v>11</v>
      </c>
      <c r="R247">
        <f t="shared" si="23"/>
        <v>10</v>
      </c>
    </row>
    <row r="248" spans="1:18" x14ac:dyDescent="0.3">
      <c r="A248">
        <v>2</v>
      </c>
      <c r="C248" t="s">
        <v>782</v>
      </c>
      <c r="E248" t="s">
        <v>763</v>
      </c>
      <c r="F248" s="1">
        <v>0.9375</v>
      </c>
      <c r="G248" t="s">
        <v>783</v>
      </c>
      <c r="H248" t="s">
        <v>10</v>
      </c>
      <c r="K248">
        <v>20</v>
      </c>
      <c r="L248" t="str">
        <f t="shared" si="19"/>
        <v>16</v>
      </c>
      <c r="N248">
        <f t="shared" si="20"/>
        <v>20</v>
      </c>
      <c r="O248">
        <f t="shared" si="21"/>
        <v>16</v>
      </c>
      <c r="Q248">
        <f t="shared" si="22"/>
        <v>20</v>
      </c>
      <c r="R248">
        <f t="shared" si="23"/>
        <v>16</v>
      </c>
    </row>
    <row r="250" spans="1:18" x14ac:dyDescent="0.3">
      <c r="A250" t="s">
        <v>527</v>
      </c>
    </row>
    <row r="252" spans="1:18" x14ac:dyDescent="0.3">
      <c r="A252" t="s">
        <v>1</v>
      </c>
      <c r="B252" t="s">
        <v>2</v>
      </c>
      <c r="D252" t="s">
        <v>3</v>
      </c>
      <c r="F252" t="s">
        <v>4</v>
      </c>
      <c r="G252" t="s">
        <v>5</v>
      </c>
      <c r="H252" t="s">
        <v>6</v>
      </c>
      <c r="I252" t="s">
        <v>7</v>
      </c>
    </row>
    <row r="253" spans="1:18" x14ac:dyDescent="0.3">
      <c r="A253">
        <v>3</v>
      </c>
      <c r="C253" t="s">
        <v>639</v>
      </c>
      <c r="E253" t="s">
        <v>262</v>
      </c>
      <c r="F253" s="1">
        <v>0.8125</v>
      </c>
      <c r="G253" s="2">
        <v>44419</v>
      </c>
      <c r="H253" t="s">
        <v>10</v>
      </c>
      <c r="K253" t="str">
        <f t="shared" si="18"/>
        <v>8</v>
      </c>
      <c r="L253" t="str">
        <f t="shared" si="19"/>
        <v>11</v>
      </c>
      <c r="N253">
        <f t="shared" si="20"/>
        <v>8</v>
      </c>
      <c r="O253">
        <f t="shared" si="21"/>
        <v>11</v>
      </c>
      <c r="Q253">
        <f t="shared" si="22"/>
        <v>11</v>
      </c>
      <c r="R253">
        <f t="shared" si="23"/>
        <v>8</v>
      </c>
    </row>
    <row r="255" spans="1:18" x14ac:dyDescent="0.3">
      <c r="A255" t="s">
        <v>784</v>
      </c>
    </row>
    <row r="257" spans="1:18" x14ac:dyDescent="0.3">
      <c r="A257" t="s">
        <v>1</v>
      </c>
      <c r="B257" t="s">
        <v>2</v>
      </c>
      <c r="D257" t="s">
        <v>3</v>
      </c>
      <c r="F257" t="s">
        <v>4</v>
      </c>
      <c r="G257" t="s">
        <v>5</v>
      </c>
      <c r="H257" t="s">
        <v>6</v>
      </c>
      <c r="I257" t="s">
        <v>7</v>
      </c>
    </row>
    <row r="258" spans="1:18" x14ac:dyDescent="0.3">
      <c r="A258">
        <v>4</v>
      </c>
      <c r="C258" t="s">
        <v>9</v>
      </c>
      <c r="E258" t="s">
        <v>242</v>
      </c>
      <c r="F258" s="1">
        <v>0.70833333333333337</v>
      </c>
      <c r="G258" s="2">
        <v>44423</v>
      </c>
      <c r="H258" t="s">
        <v>10</v>
      </c>
      <c r="K258" t="str">
        <f t="shared" si="18"/>
        <v>8</v>
      </c>
      <c r="L258" t="str">
        <f t="shared" si="19"/>
        <v>15</v>
      </c>
      <c r="N258">
        <f t="shared" si="20"/>
        <v>8</v>
      </c>
      <c r="O258">
        <f t="shared" si="21"/>
        <v>15</v>
      </c>
      <c r="Q258">
        <f t="shared" si="22"/>
        <v>15</v>
      </c>
      <c r="R258">
        <f t="shared" si="23"/>
        <v>8</v>
      </c>
    </row>
    <row r="260" spans="1:18" x14ac:dyDescent="0.3">
      <c r="A260" t="s">
        <v>707</v>
      </c>
    </row>
    <row r="262" spans="1:18" x14ac:dyDescent="0.3">
      <c r="A262" t="s">
        <v>1</v>
      </c>
      <c r="B262" t="s">
        <v>2</v>
      </c>
      <c r="D262" t="s">
        <v>3</v>
      </c>
      <c r="F262" t="s">
        <v>4</v>
      </c>
      <c r="G262" t="s">
        <v>5</v>
      </c>
      <c r="H262" t="s">
        <v>6</v>
      </c>
      <c r="I262" t="s">
        <v>7</v>
      </c>
    </row>
    <row r="263" spans="1:18" x14ac:dyDescent="0.3">
      <c r="A263">
        <v>6</v>
      </c>
      <c r="C263" t="s">
        <v>785</v>
      </c>
      <c r="E263" t="s">
        <v>224</v>
      </c>
      <c r="F263" s="1">
        <v>0.875</v>
      </c>
      <c r="G263" s="2">
        <v>44333</v>
      </c>
      <c r="H263" t="s">
        <v>10</v>
      </c>
      <c r="K263">
        <v>5</v>
      </c>
      <c r="L263" t="str">
        <f t="shared" ref="L263:L269" si="24">RIGHT(E263,LEN(E263)-SEARCH(" ", E263))</f>
        <v>17</v>
      </c>
      <c r="N263">
        <f t="shared" ref="N263:N269" si="25">_xlfn.NUMBERVALUE(K263)</f>
        <v>5</v>
      </c>
      <c r="O263">
        <f t="shared" ref="O263:O269" si="26">_xlfn.NUMBERVALUE(L263)</f>
        <v>17</v>
      </c>
      <c r="Q263">
        <f t="shared" ref="Q263:Q269" si="27">MAX(N263:O263)</f>
        <v>17</v>
      </c>
      <c r="R263">
        <f t="shared" ref="R263:R269" si="28">MIN(N263:O263)</f>
        <v>5</v>
      </c>
    </row>
    <row r="264" spans="1:18" x14ac:dyDescent="0.3">
      <c r="A264">
        <v>5</v>
      </c>
      <c r="C264" t="s">
        <v>786</v>
      </c>
      <c r="E264" t="s">
        <v>108</v>
      </c>
      <c r="F264" s="1">
        <v>0.8125</v>
      </c>
      <c r="G264" s="2">
        <v>44264</v>
      </c>
      <c r="H264" t="s">
        <v>10</v>
      </c>
      <c r="K264" t="str">
        <f t="shared" ref="K264" si="29">RIGHT(C264,LEN(C264)-SEARCH(" ", C264))</f>
        <v>3</v>
      </c>
      <c r="L264">
        <v>9</v>
      </c>
      <c r="N264">
        <f t="shared" si="25"/>
        <v>3</v>
      </c>
      <c r="O264">
        <f t="shared" si="26"/>
        <v>9</v>
      </c>
      <c r="Q264">
        <f t="shared" si="27"/>
        <v>9</v>
      </c>
      <c r="R264">
        <f t="shared" si="28"/>
        <v>3</v>
      </c>
    </row>
    <row r="266" spans="1:18" x14ac:dyDescent="0.3">
      <c r="A266" t="s">
        <v>708</v>
      </c>
    </row>
    <row r="268" spans="1:18" x14ac:dyDescent="0.3">
      <c r="A268" t="s">
        <v>1</v>
      </c>
      <c r="B268" t="s">
        <v>2</v>
      </c>
      <c r="D268" t="s">
        <v>3</v>
      </c>
      <c r="F268" t="s">
        <v>4</v>
      </c>
      <c r="G268" t="s">
        <v>5</v>
      </c>
      <c r="H268" t="s">
        <v>6</v>
      </c>
      <c r="I268" t="s">
        <v>7</v>
      </c>
    </row>
    <row r="269" spans="1:18" x14ac:dyDescent="0.3">
      <c r="A269">
        <v>7</v>
      </c>
      <c r="C269" t="s">
        <v>28</v>
      </c>
      <c r="E269" t="s">
        <v>11</v>
      </c>
      <c r="F269" s="1">
        <v>0.89583333333333337</v>
      </c>
      <c r="G269" s="2">
        <v>44481</v>
      </c>
      <c r="H269" t="s">
        <v>10</v>
      </c>
      <c r="K269">
        <v>10</v>
      </c>
      <c r="L269" t="str">
        <f t="shared" si="24"/>
        <v>12</v>
      </c>
      <c r="N269">
        <f t="shared" si="25"/>
        <v>10</v>
      </c>
      <c r="O269">
        <f t="shared" si="26"/>
        <v>12</v>
      </c>
      <c r="Q269">
        <f t="shared" si="27"/>
        <v>12</v>
      </c>
      <c r="R269">
        <f t="shared" si="28"/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2E55-0244-4612-B1A3-3923A74B442D}">
  <dimension ref="A1:R289"/>
  <sheetViews>
    <sheetView topLeftCell="A252" workbookViewId="0">
      <selection activeCell="W5" sqref="W5"/>
    </sheetView>
  </sheetViews>
  <sheetFormatPr defaultRowHeight="14.4" x14ac:dyDescent="0.3"/>
  <cols>
    <col min="1" max="1" width="11.109375" bestFit="1" customWidth="1"/>
    <col min="2" max="2" width="6.21875" bestFit="1" customWidth="1"/>
    <col min="3" max="3" width="14.33203125" bestFit="1" customWidth="1"/>
    <col min="4" max="4" width="6.21875" bestFit="1" customWidth="1"/>
    <col min="5" max="5" width="14.33203125" bestFit="1" customWidth="1"/>
    <col min="6" max="6" width="8.6640625" bestFit="1" customWidth="1"/>
    <col min="7" max="7" width="9" customWidth="1"/>
    <col min="8" max="8" width="10.109375" bestFit="1" customWidth="1"/>
    <col min="9" max="9" width="3.21875" bestFit="1" customWidth="1"/>
  </cols>
  <sheetData>
    <row r="1" spans="1:18" x14ac:dyDescent="0.3">
      <c r="A1" t="s">
        <v>185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184</v>
      </c>
      <c r="E4" t="s">
        <v>100</v>
      </c>
      <c r="F4" s="1">
        <v>0.875</v>
      </c>
      <c r="G4" s="2">
        <v>44449</v>
      </c>
      <c r="H4" t="s">
        <v>10</v>
      </c>
      <c r="K4" t="str">
        <f>RIGHT(C4,LEN(C4)-SEARCH(" ", C4))</f>
        <v>9</v>
      </c>
      <c r="L4" t="str">
        <f>RIGHT(E4,LEN(E4)-SEARCH(" ", E4))</f>
        <v>10</v>
      </c>
      <c r="N4">
        <f>_xlfn.NUMBERVALUE(K4)</f>
        <v>9</v>
      </c>
      <c r="O4">
        <f>_xlfn.NUMBERVALUE(L4)</f>
        <v>10</v>
      </c>
      <c r="Q4">
        <f>MAX(N4:O4)</f>
        <v>10</v>
      </c>
      <c r="R4">
        <f>MIN(N4:O4)</f>
        <v>9</v>
      </c>
    </row>
    <row r="6" spans="1:18" x14ac:dyDescent="0.3">
      <c r="A6" t="s">
        <v>188</v>
      </c>
    </row>
    <row r="8" spans="1:18" x14ac:dyDescent="0.3">
      <c r="A8" t="s">
        <v>1</v>
      </c>
      <c r="B8" t="s">
        <v>2</v>
      </c>
      <c r="D8" t="s">
        <v>3</v>
      </c>
      <c r="F8" t="s">
        <v>4</v>
      </c>
      <c r="G8" t="s">
        <v>5</v>
      </c>
      <c r="H8" t="s">
        <v>6</v>
      </c>
      <c r="I8" t="s">
        <v>7</v>
      </c>
    </row>
    <row r="9" spans="1:18" x14ac:dyDescent="0.3">
      <c r="A9">
        <v>2</v>
      </c>
      <c r="C9" t="s">
        <v>183</v>
      </c>
      <c r="E9" t="s">
        <v>787</v>
      </c>
      <c r="F9" s="1">
        <v>0.91666666666666663</v>
      </c>
      <c r="G9" s="2">
        <v>44509</v>
      </c>
      <c r="H9" t="s">
        <v>10</v>
      </c>
      <c r="K9" t="str">
        <f t="shared" ref="K9:K67" si="0">RIGHT(C9,LEN(C9)-SEARCH(" ", C9))</f>
        <v>11</v>
      </c>
      <c r="L9" t="str">
        <f t="shared" ref="L9:L66" si="1">RIGHT(E9,LEN(E9)-SEARCH(" ", E9))</f>
        <v>9</v>
      </c>
      <c r="N9">
        <f t="shared" ref="N9:N67" si="2">_xlfn.NUMBERVALUE(K9)</f>
        <v>11</v>
      </c>
      <c r="O9">
        <f t="shared" ref="O9:O67" si="3">_xlfn.NUMBERVALUE(L9)</f>
        <v>9</v>
      </c>
      <c r="Q9">
        <f t="shared" ref="Q9:Q67" si="4">MAX(N9:O9)</f>
        <v>11</v>
      </c>
      <c r="R9">
        <f t="shared" ref="R9:R67" si="5">MIN(N9:O9)</f>
        <v>9</v>
      </c>
    </row>
    <row r="11" spans="1:18" x14ac:dyDescent="0.3">
      <c r="A11" t="s">
        <v>565</v>
      </c>
    </row>
    <row r="13" spans="1:18" x14ac:dyDescent="0.3">
      <c r="A13" t="s">
        <v>1</v>
      </c>
      <c r="B13" t="s">
        <v>2</v>
      </c>
      <c r="D13" t="s">
        <v>3</v>
      </c>
      <c r="F13" t="s">
        <v>4</v>
      </c>
      <c r="G13" t="s">
        <v>5</v>
      </c>
      <c r="H13" t="s">
        <v>6</v>
      </c>
      <c r="I13" t="s">
        <v>7</v>
      </c>
    </row>
    <row r="14" spans="1:18" x14ac:dyDescent="0.3">
      <c r="A14">
        <v>3</v>
      </c>
      <c r="C14" t="s">
        <v>34</v>
      </c>
      <c r="E14" t="s">
        <v>113</v>
      </c>
      <c r="F14" s="1">
        <v>0.8125</v>
      </c>
      <c r="G14" s="2">
        <v>44539</v>
      </c>
      <c r="H14" t="s">
        <v>10</v>
      </c>
      <c r="K14" t="str">
        <f t="shared" si="0"/>
        <v>12</v>
      </c>
      <c r="L14" t="str">
        <f t="shared" si="1"/>
        <v>9</v>
      </c>
      <c r="N14">
        <f t="shared" si="2"/>
        <v>12</v>
      </c>
      <c r="O14">
        <f t="shared" si="3"/>
        <v>9</v>
      </c>
      <c r="Q14">
        <f t="shared" si="4"/>
        <v>12</v>
      </c>
      <c r="R14">
        <f t="shared" si="5"/>
        <v>9</v>
      </c>
    </row>
    <row r="15" spans="1:18" x14ac:dyDescent="0.3">
      <c r="A15">
        <v>4</v>
      </c>
      <c r="C15" t="s">
        <v>591</v>
      </c>
      <c r="E15" t="s">
        <v>212</v>
      </c>
      <c r="F15" s="1">
        <v>0.8125</v>
      </c>
      <c r="G15" t="s">
        <v>910</v>
      </c>
      <c r="H15" t="s">
        <v>10</v>
      </c>
      <c r="K15" t="str">
        <f t="shared" si="0"/>
        <v>17</v>
      </c>
      <c r="L15" t="str">
        <f t="shared" si="1"/>
        <v>16</v>
      </c>
      <c r="N15">
        <f t="shared" si="2"/>
        <v>17</v>
      </c>
      <c r="O15">
        <f t="shared" si="3"/>
        <v>16</v>
      </c>
      <c r="Q15">
        <f t="shared" si="4"/>
        <v>17</v>
      </c>
      <c r="R15">
        <f t="shared" si="5"/>
        <v>16</v>
      </c>
    </row>
    <row r="17" spans="1:18" x14ac:dyDescent="0.3">
      <c r="A17" t="s">
        <v>192</v>
      </c>
    </row>
    <row r="19" spans="1:18" x14ac:dyDescent="0.3">
      <c r="A19" t="s">
        <v>1</v>
      </c>
      <c r="B19" t="s">
        <v>2</v>
      </c>
      <c r="D19" t="s">
        <v>3</v>
      </c>
      <c r="F19" t="s">
        <v>4</v>
      </c>
      <c r="G19" t="s">
        <v>5</v>
      </c>
      <c r="H19" t="s">
        <v>6</v>
      </c>
      <c r="I19" t="s">
        <v>7</v>
      </c>
    </row>
    <row r="20" spans="1:18" x14ac:dyDescent="0.3">
      <c r="A20">
        <v>7</v>
      </c>
      <c r="C20" t="s">
        <v>788</v>
      </c>
      <c r="E20" t="s">
        <v>532</v>
      </c>
      <c r="F20" s="1">
        <v>0.83333333333333337</v>
      </c>
      <c r="G20" s="2">
        <v>44297</v>
      </c>
      <c r="H20" t="s">
        <v>10</v>
      </c>
      <c r="K20" t="str">
        <f t="shared" si="0"/>
        <v>4</v>
      </c>
      <c r="L20" t="str">
        <f t="shared" si="1"/>
        <v>11</v>
      </c>
      <c r="N20">
        <f t="shared" si="2"/>
        <v>4</v>
      </c>
      <c r="O20">
        <f t="shared" si="3"/>
        <v>11</v>
      </c>
      <c r="Q20">
        <f t="shared" si="4"/>
        <v>11</v>
      </c>
      <c r="R20">
        <f t="shared" si="5"/>
        <v>4</v>
      </c>
    </row>
    <row r="21" spans="1:18" x14ac:dyDescent="0.3">
      <c r="A21">
        <v>8</v>
      </c>
      <c r="C21" t="s">
        <v>498</v>
      </c>
      <c r="E21" t="s">
        <v>256</v>
      </c>
      <c r="F21" s="1">
        <v>0.875</v>
      </c>
      <c r="G21" s="2">
        <v>44514</v>
      </c>
      <c r="H21" t="s">
        <v>10</v>
      </c>
      <c r="K21" t="str">
        <f t="shared" si="0"/>
        <v>11</v>
      </c>
      <c r="L21" t="str">
        <f t="shared" si="1"/>
        <v>14</v>
      </c>
      <c r="N21">
        <f t="shared" si="2"/>
        <v>11</v>
      </c>
      <c r="O21">
        <f t="shared" si="3"/>
        <v>14</v>
      </c>
      <c r="Q21">
        <f t="shared" si="4"/>
        <v>14</v>
      </c>
      <c r="R21">
        <f t="shared" si="5"/>
        <v>11</v>
      </c>
    </row>
    <row r="22" spans="1:18" x14ac:dyDescent="0.3">
      <c r="A22">
        <v>5</v>
      </c>
      <c r="C22" t="s">
        <v>789</v>
      </c>
      <c r="E22" t="s">
        <v>275</v>
      </c>
      <c r="F22" s="1">
        <v>0.8125</v>
      </c>
      <c r="G22" s="2">
        <v>44519</v>
      </c>
      <c r="H22" t="s">
        <v>10</v>
      </c>
      <c r="K22" t="str">
        <f t="shared" si="0"/>
        <v>11</v>
      </c>
      <c r="L22" t="str">
        <f t="shared" si="1"/>
        <v>19</v>
      </c>
      <c r="N22">
        <f t="shared" si="2"/>
        <v>11</v>
      </c>
      <c r="O22">
        <f t="shared" si="3"/>
        <v>19</v>
      </c>
      <c r="Q22">
        <f t="shared" si="4"/>
        <v>19</v>
      </c>
      <c r="R22">
        <f t="shared" si="5"/>
        <v>11</v>
      </c>
    </row>
    <row r="23" spans="1:18" x14ac:dyDescent="0.3">
      <c r="A23">
        <v>9</v>
      </c>
      <c r="C23" t="s">
        <v>760</v>
      </c>
      <c r="E23" t="s">
        <v>11</v>
      </c>
      <c r="F23" s="1">
        <v>0.89583333333333337</v>
      </c>
      <c r="G23" t="s">
        <v>154</v>
      </c>
      <c r="H23" t="s">
        <v>10</v>
      </c>
      <c r="K23">
        <v>13</v>
      </c>
      <c r="L23" t="str">
        <f t="shared" si="1"/>
        <v>12</v>
      </c>
      <c r="N23">
        <f t="shared" si="2"/>
        <v>13</v>
      </c>
      <c r="O23">
        <f t="shared" si="3"/>
        <v>12</v>
      </c>
      <c r="Q23">
        <f t="shared" si="4"/>
        <v>13</v>
      </c>
      <c r="R23">
        <f t="shared" si="5"/>
        <v>12</v>
      </c>
    </row>
    <row r="24" spans="1:18" x14ac:dyDescent="0.3">
      <c r="A24">
        <v>10</v>
      </c>
      <c r="C24" t="s">
        <v>748</v>
      </c>
      <c r="E24" t="s">
        <v>780</v>
      </c>
      <c r="F24" s="1">
        <v>0.9375</v>
      </c>
      <c r="G24" t="s">
        <v>46</v>
      </c>
      <c r="H24" t="s">
        <v>10</v>
      </c>
      <c r="K24">
        <v>14</v>
      </c>
      <c r="L24" t="str">
        <f t="shared" si="1"/>
        <v>11</v>
      </c>
      <c r="N24">
        <f t="shared" si="2"/>
        <v>14</v>
      </c>
      <c r="O24">
        <f t="shared" si="3"/>
        <v>11</v>
      </c>
      <c r="Q24">
        <f t="shared" si="4"/>
        <v>14</v>
      </c>
      <c r="R24">
        <f t="shared" si="5"/>
        <v>11</v>
      </c>
    </row>
    <row r="25" spans="1:18" x14ac:dyDescent="0.3">
      <c r="A25">
        <v>6</v>
      </c>
      <c r="C25" t="s">
        <v>201</v>
      </c>
      <c r="E25" t="s">
        <v>233</v>
      </c>
      <c r="F25" s="1">
        <v>0.81597222222222221</v>
      </c>
      <c r="G25" t="s">
        <v>241</v>
      </c>
      <c r="H25" t="s">
        <v>10</v>
      </c>
      <c r="K25" t="str">
        <f t="shared" si="0"/>
        <v>14</v>
      </c>
      <c r="L25" t="str">
        <f t="shared" si="1"/>
        <v>9</v>
      </c>
      <c r="N25">
        <f t="shared" si="2"/>
        <v>14</v>
      </c>
      <c r="O25">
        <f t="shared" si="3"/>
        <v>9</v>
      </c>
      <c r="Q25">
        <f t="shared" si="4"/>
        <v>14</v>
      </c>
      <c r="R25">
        <f t="shared" si="5"/>
        <v>9</v>
      </c>
    </row>
    <row r="27" spans="1:18" x14ac:dyDescent="0.3">
      <c r="A27" t="s">
        <v>197</v>
      </c>
    </row>
    <row r="29" spans="1:18" x14ac:dyDescent="0.3">
      <c r="A29" t="s">
        <v>1</v>
      </c>
      <c r="B29" t="s">
        <v>2</v>
      </c>
      <c r="D29" t="s">
        <v>3</v>
      </c>
      <c r="F29" t="s">
        <v>4</v>
      </c>
      <c r="G29" t="s">
        <v>5</v>
      </c>
      <c r="H29" t="s">
        <v>6</v>
      </c>
      <c r="I29" t="s">
        <v>7</v>
      </c>
    </row>
    <row r="30" spans="1:18" x14ac:dyDescent="0.3">
      <c r="A30">
        <v>11</v>
      </c>
      <c r="C30" t="s">
        <v>214</v>
      </c>
      <c r="E30" t="s">
        <v>58</v>
      </c>
      <c r="F30" s="1">
        <v>0.83333333333333337</v>
      </c>
      <c r="G30" t="s">
        <v>402</v>
      </c>
      <c r="H30" t="s">
        <v>10</v>
      </c>
      <c r="K30" t="str">
        <f t="shared" si="0"/>
        <v>14</v>
      </c>
      <c r="L30" t="str">
        <f t="shared" si="1"/>
        <v>15</v>
      </c>
      <c r="N30">
        <f t="shared" si="2"/>
        <v>14</v>
      </c>
      <c r="O30">
        <f t="shared" si="3"/>
        <v>15</v>
      </c>
      <c r="Q30">
        <f t="shared" si="4"/>
        <v>15</v>
      </c>
      <c r="R30">
        <f t="shared" si="5"/>
        <v>14</v>
      </c>
    </row>
    <row r="32" spans="1:18" x14ac:dyDescent="0.3">
      <c r="A32" t="s">
        <v>199</v>
      </c>
    </row>
    <row r="34" spans="1:18" x14ac:dyDescent="0.3">
      <c r="A34" t="s">
        <v>1</v>
      </c>
      <c r="B34" t="s">
        <v>2</v>
      </c>
      <c r="D34" t="s">
        <v>3</v>
      </c>
      <c r="F34" t="s">
        <v>4</v>
      </c>
      <c r="G34" t="s">
        <v>5</v>
      </c>
      <c r="H34" t="s">
        <v>6</v>
      </c>
      <c r="I34" t="s">
        <v>7</v>
      </c>
    </row>
    <row r="35" spans="1:18" x14ac:dyDescent="0.3">
      <c r="A35">
        <v>12</v>
      </c>
      <c r="C35" t="s">
        <v>80</v>
      </c>
      <c r="E35" t="s">
        <v>172</v>
      </c>
      <c r="F35" s="1">
        <v>0.8125</v>
      </c>
      <c r="G35" t="s">
        <v>449</v>
      </c>
      <c r="H35" t="s">
        <v>10</v>
      </c>
      <c r="K35">
        <v>13</v>
      </c>
      <c r="L35" t="str">
        <f t="shared" si="1"/>
        <v>17</v>
      </c>
      <c r="N35">
        <f t="shared" si="2"/>
        <v>13</v>
      </c>
      <c r="O35">
        <f t="shared" si="3"/>
        <v>17</v>
      </c>
      <c r="Q35">
        <f t="shared" si="4"/>
        <v>17</v>
      </c>
      <c r="R35">
        <f t="shared" si="5"/>
        <v>13</v>
      </c>
    </row>
    <row r="36" spans="1:18" x14ac:dyDescent="0.3">
      <c r="A36">
        <v>13</v>
      </c>
      <c r="C36" t="s">
        <v>44</v>
      </c>
      <c r="E36" t="s">
        <v>533</v>
      </c>
      <c r="F36" s="1">
        <v>0.89583333333333337</v>
      </c>
      <c r="G36" t="s">
        <v>241</v>
      </c>
      <c r="H36" t="s">
        <v>10</v>
      </c>
      <c r="K36" t="str">
        <f t="shared" si="0"/>
        <v>14</v>
      </c>
      <c r="L36" t="str">
        <f t="shared" si="1"/>
        <v>9</v>
      </c>
      <c r="N36">
        <f t="shared" si="2"/>
        <v>14</v>
      </c>
      <c r="O36">
        <f t="shared" si="3"/>
        <v>9</v>
      </c>
      <c r="Q36">
        <f t="shared" si="4"/>
        <v>14</v>
      </c>
      <c r="R36">
        <f t="shared" si="5"/>
        <v>9</v>
      </c>
    </row>
    <row r="38" spans="1:18" x14ac:dyDescent="0.3">
      <c r="A38" t="s">
        <v>790</v>
      </c>
    </row>
    <row r="40" spans="1:18" x14ac:dyDescent="0.3">
      <c r="A40" t="s">
        <v>1</v>
      </c>
      <c r="B40" t="s">
        <v>2</v>
      </c>
      <c r="D40" t="s">
        <v>3</v>
      </c>
      <c r="F40" t="s">
        <v>4</v>
      </c>
      <c r="G40" t="s">
        <v>5</v>
      </c>
      <c r="H40" t="s">
        <v>6</v>
      </c>
      <c r="I40" t="s">
        <v>7</v>
      </c>
    </row>
    <row r="41" spans="1:18" x14ac:dyDescent="0.3">
      <c r="A41">
        <v>14</v>
      </c>
      <c r="C41" t="s">
        <v>81</v>
      </c>
      <c r="E41" t="s">
        <v>780</v>
      </c>
      <c r="F41" s="1">
        <v>0.9375</v>
      </c>
      <c r="G41" t="s">
        <v>890</v>
      </c>
      <c r="H41" t="s">
        <v>10</v>
      </c>
      <c r="K41" t="str">
        <f t="shared" si="0"/>
        <v>12</v>
      </c>
      <c r="L41" t="str">
        <f t="shared" si="1"/>
        <v>11</v>
      </c>
      <c r="N41">
        <f t="shared" si="2"/>
        <v>12</v>
      </c>
      <c r="O41">
        <f t="shared" si="3"/>
        <v>11</v>
      </c>
      <c r="Q41">
        <f t="shared" si="4"/>
        <v>12</v>
      </c>
      <c r="R41">
        <f t="shared" si="5"/>
        <v>11</v>
      </c>
    </row>
    <row r="43" spans="1:18" x14ac:dyDescent="0.3">
      <c r="A43" t="s">
        <v>570</v>
      </c>
    </row>
    <row r="45" spans="1:18" x14ac:dyDescent="0.3">
      <c r="A45" t="s">
        <v>1</v>
      </c>
      <c r="B45" t="s">
        <v>2</v>
      </c>
      <c r="D45" t="s">
        <v>3</v>
      </c>
      <c r="F45" t="s">
        <v>4</v>
      </c>
      <c r="G45" t="s">
        <v>5</v>
      </c>
      <c r="H45" t="s">
        <v>6</v>
      </c>
      <c r="I45" t="s">
        <v>7</v>
      </c>
    </row>
    <row r="46" spans="1:18" x14ac:dyDescent="0.3">
      <c r="A46">
        <v>15</v>
      </c>
      <c r="C46" t="s">
        <v>40</v>
      </c>
      <c r="E46" t="s">
        <v>760</v>
      </c>
      <c r="F46" s="1">
        <v>0.9375</v>
      </c>
      <c r="G46" t="s">
        <v>554</v>
      </c>
      <c r="H46" t="s">
        <v>10</v>
      </c>
      <c r="K46" t="str">
        <f t="shared" si="0"/>
        <v>16</v>
      </c>
      <c r="L46">
        <v>13</v>
      </c>
      <c r="N46">
        <f t="shared" si="2"/>
        <v>16</v>
      </c>
      <c r="O46">
        <f t="shared" si="3"/>
        <v>13</v>
      </c>
      <c r="Q46">
        <f t="shared" si="4"/>
        <v>16</v>
      </c>
      <c r="R46">
        <f t="shared" si="5"/>
        <v>13</v>
      </c>
    </row>
    <row r="48" spans="1:18" x14ac:dyDescent="0.3">
      <c r="A48" t="s">
        <v>203</v>
      </c>
    </row>
    <row r="50" spans="1:18" x14ac:dyDescent="0.3">
      <c r="A50" t="s">
        <v>1</v>
      </c>
      <c r="B50" t="s">
        <v>2</v>
      </c>
      <c r="D50" t="s">
        <v>3</v>
      </c>
      <c r="F50" t="s">
        <v>4</v>
      </c>
      <c r="G50" t="s">
        <v>5</v>
      </c>
      <c r="H50" t="s">
        <v>6</v>
      </c>
      <c r="I50" t="s">
        <v>7</v>
      </c>
    </row>
    <row r="51" spans="1:18" x14ac:dyDescent="0.3">
      <c r="A51">
        <v>16</v>
      </c>
      <c r="C51" t="s">
        <v>28</v>
      </c>
      <c r="E51" t="s">
        <v>44</v>
      </c>
      <c r="F51" s="1">
        <v>0.79166666666666663</v>
      </c>
      <c r="G51" s="2">
        <v>44483</v>
      </c>
      <c r="H51" t="s">
        <v>10</v>
      </c>
      <c r="K51">
        <v>10</v>
      </c>
      <c r="L51" t="str">
        <f t="shared" si="1"/>
        <v>14</v>
      </c>
      <c r="N51">
        <f t="shared" si="2"/>
        <v>10</v>
      </c>
      <c r="O51">
        <f t="shared" si="3"/>
        <v>14</v>
      </c>
      <c r="Q51">
        <f t="shared" si="4"/>
        <v>14</v>
      </c>
      <c r="R51">
        <f t="shared" si="5"/>
        <v>10</v>
      </c>
    </row>
    <row r="52" spans="1:18" x14ac:dyDescent="0.3">
      <c r="A52">
        <v>18</v>
      </c>
      <c r="C52" t="s">
        <v>498</v>
      </c>
      <c r="E52" t="s">
        <v>791</v>
      </c>
      <c r="F52" s="1">
        <v>0.83333333333333337</v>
      </c>
      <c r="G52" s="2">
        <v>44517</v>
      </c>
      <c r="H52" t="s">
        <v>10</v>
      </c>
      <c r="K52" t="str">
        <f t="shared" si="0"/>
        <v>11</v>
      </c>
      <c r="L52" t="str">
        <f t="shared" si="1"/>
        <v>17</v>
      </c>
      <c r="N52">
        <f t="shared" si="2"/>
        <v>11</v>
      </c>
      <c r="O52">
        <f t="shared" si="3"/>
        <v>17</v>
      </c>
      <c r="Q52">
        <f t="shared" si="4"/>
        <v>17</v>
      </c>
      <c r="R52">
        <f t="shared" si="5"/>
        <v>11</v>
      </c>
    </row>
    <row r="53" spans="1:18" x14ac:dyDescent="0.3">
      <c r="A53">
        <v>20</v>
      </c>
      <c r="C53" t="s">
        <v>792</v>
      </c>
      <c r="E53" t="s">
        <v>132</v>
      </c>
      <c r="F53" s="1">
        <v>0.875</v>
      </c>
      <c r="G53" s="2">
        <v>44358</v>
      </c>
      <c r="H53" t="s">
        <v>10</v>
      </c>
      <c r="K53">
        <v>6</v>
      </c>
      <c r="L53" t="str">
        <f t="shared" si="1"/>
        <v>11</v>
      </c>
      <c r="N53">
        <f t="shared" si="2"/>
        <v>6</v>
      </c>
      <c r="O53">
        <f t="shared" si="3"/>
        <v>11</v>
      </c>
      <c r="Q53">
        <f t="shared" si="4"/>
        <v>11</v>
      </c>
      <c r="R53">
        <f t="shared" si="5"/>
        <v>6</v>
      </c>
    </row>
    <row r="54" spans="1:18" x14ac:dyDescent="0.3">
      <c r="A54">
        <v>17</v>
      </c>
      <c r="C54" t="s">
        <v>201</v>
      </c>
      <c r="E54" t="s">
        <v>58</v>
      </c>
      <c r="F54" s="1">
        <v>0.8125</v>
      </c>
      <c r="G54" t="s">
        <v>905</v>
      </c>
      <c r="H54" t="s">
        <v>10</v>
      </c>
      <c r="K54" t="str">
        <f t="shared" si="0"/>
        <v>14</v>
      </c>
      <c r="L54" t="str">
        <f t="shared" si="1"/>
        <v>15</v>
      </c>
      <c r="N54">
        <f t="shared" si="2"/>
        <v>14</v>
      </c>
      <c r="O54">
        <f t="shared" si="3"/>
        <v>15</v>
      </c>
      <c r="Q54">
        <f t="shared" si="4"/>
        <v>15</v>
      </c>
      <c r="R54">
        <f t="shared" si="5"/>
        <v>14</v>
      </c>
    </row>
    <row r="55" spans="1:18" x14ac:dyDescent="0.3">
      <c r="A55">
        <v>21</v>
      </c>
      <c r="C55" t="s">
        <v>793</v>
      </c>
      <c r="E55" t="s">
        <v>109</v>
      </c>
      <c r="F55" s="1">
        <v>0.89583333333333337</v>
      </c>
      <c r="G55" s="2">
        <v>44360</v>
      </c>
      <c r="H55" t="s">
        <v>10</v>
      </c>
      <c r="K55" t="str">
        <f t="shared" si="0"/>
        <v>6</v>
      </c>
      <c r="L55" t="str">
        <f t="shared" si="1"/>
        <v>13</v>
      </c>
      <c r="N55">
        <f t="shared" si="2"/>
        <v>6</v>
      </c>
      <c r="O55">
        <f t="shared" si="3"/>
        <v>13</v>
      </c>
      <c r="Q55">
        <f t="shared" si="4"/>
        <v>13</v>
      </c>
      <c r="R55">
        <f t="shared" si="5"/>
        <v>6</v>
      </c>
    </row>
    <row r="56" spans="1:18" x14ac:dyDescent="0.3">
      <c r="A56">
        <v>19</v>
      </c>
      <c r="C56" t="s">
        <v>794</v>
      </c>
      <c r="E56" t="s">
        <v>291</v>
      </c>
      <c r="F56" s="1">
        <v>0.83680555555555547</v>
      </c>
      <c r="G56" t="s">
        <v>157</v>
      </c>
      <c r="H56" t="s">
        <v>10</v>
      </c>
      <c r="K56" t="str">
        <f t="shared" si="0"/>
        <v>18</v>
      </c>
      <c r="L56" t="str">
        <f t="shared" si="1"/>
        <v>17</v>
      </c>
      <c r="N56">
        <f t="shared" si="2"/>
        <v>18</v>
      </c>
      <c r="O56">
        <f t="shared" si="3"/>
        <v>17</v>
      </c>
      <c r="Q56">
        <f t="shared" si="4"/>
        <v>18</v>
      </c>
      <c r="R56">
        <f t="shared" si="5"/>
        <v>17</v>
      </c>
    </row>
    <row r="58" spans="1:18" x14ac:dyDescent="0.3">
      <c r="A58" t="s">
        <v>795</v>
      </c>
    </row>
    <row r="60" spans="1:18" x14ac:dyDescent="0.3">
      <c r="A60" t="s">
        <v>1</v>
      </c>
      <c r="B60" t="s">
        <v>2</v>
      </c>
      <c r="D60" t="s">
        <v>3</v>
      </c>
      <c r="F60" t="s">
        <v>4</v>
      </c>
      <c r="G60" t="s">
        <v>5</v>
      </c>
      <c r="H60" t="s">
        <v>6</v>
      </c>
      <c r="I60" t="s">
        <v>7</v>
      </c>
    </row>
    <row r="61" spans="1:18" x14ac:dyDescent="0.3">
      <c r="A61">
        <v>22</v>
      </c>
      <c r="C61" t="s">
        <v>775</v>
      </c>
      <c r="E61" t="s">
        <v>141</v>
      </c>
      <c r="F61" s="1">
        <v>0.8125</v>
      </c>
      <c r="G61" s="2">
        <v>44537</v>
      </c>
      <c r="H61" t="s">
        <v>10</v>
      </c>
      <c r="K61">
        <v>12</v>
      </c>
      <c r="L61">
        <v>7</v>
      </c>
      <c r="N61">
        <f t="shared" si="2"/>
        <v>12</v>
      </c>
      <c r="O61">
        <f t="shared" si="3"/>
        <v>7</v>
      </c>
      <c r="Q61">
        <f t="shared" si="4"/>
        <v>12</v>
      </c>
      <c r="R61">
        <f t="shared" si="5"/>
        <v>7</v>
      </c>
    </row>
    <row r="63" spans="1:18" x14ac:dyDescent="0.3">
      <c r="A63" t="s">
        <v>215</v>
      </c>
    </row>
    <row r="65" spans="1:18" x14ac:dyDescent="0.3">
      <c r="A65" t="s">
        <v>1</v>
      </c>
      <c r="B65" t="s">
        <v>2</v>
      </c>
      <c r="D65" t="s">
        <v>3</v>
      </c>
      <c r="F65" t="s">
        <v>4</v>
      </c>
      <c r="G65" t="s">
        <v>5</v>
      </c>
      <c r="H65" t="s">
        <v>6</v>
      </c>
      <c r="I65" t="s">
        <v>7</v>
      </c>
    </row>
    <row r="66" spans="1:18" x14ac:dyDescent="0.3">
      <c r="A66">
        <v>23</v>
      </c>
      <c r="C66" t="s">
        <v>780</v>
      </c>
      <c r="E66" t="s">
        <v>479</v>
      </c>
      <c r="F66" s="1">
        <v>0.89583333333333337</v>
      </c>
      <c r="G66" s="2">
        <v>44510</v>
      </c>
      <c r="H66" t="s">
        <v>10</v>
      </c>
      <c r="K66" t="str">
        <f t="shared" si="0"/>
        <v>11</v>
      </c>
      <c r="L66" t="str">
        <f t="shared" si="1"/>
        <v>10</v>
      </c>
      <c r="N66">
        <f t="shared" si="2"/>
        <v>11</v>
      </c>
      <c r="O66">
        <f t="shared" si="3"/>
        <v>10</v>
      </c>
      <c r="Q66">
        <f t="shared" si="4"/>
        <v>11</v>
      </c>
      <c r="R66">
        <f t="shared" si="5"/>
        <v>10</v>
      </c>
    </row>
    <row r="67" spans="1:18" x14ac:dyDescent="0.3">
      <c r="A67">
        <v>24</v>
      </c>
      <c r="C67" t="s">
        <v>478</v>
      </c>
      <c r="E67" t="s">
        <v>775</v>
      </c>
      <c r="F67" s="1">
        <v>0.9375</v>
      </c>
      <c r="G67" t="s">
        <v>282</v>
      </c>
      <c r="H67" t="s">
        <v>10</v>
      </c>
      <c r="K67" t="str">
        <f t="shared" si="0"/>
        <v>14</v>
      </c>
      <c r="L67">
        <v>12</v>
      </c>
      <c r="N67">
        <f t="shared" si="2"/>
        <v>14</v>
      </c>
      <c r="O67">
        <f t="shared" si="3"/>
        <v>12</v>
      </c>
      <c r="Q67">
        <f t="shared" si="4"/>
        <v>14</v>
      </c>
      <c r="R67">
        <f t="shared" si="5"/>
        <v>12</v>
      </c>
    </row>
    <row r="69" spans="1:18" x14ac:dyDescent="0.3">
      <c r="A69" t="s">
        <v>796</v>
      </c>
    </row>
    <row r="71" spans="1:18" x14ac:dyDescent="0.3">
      <c r="A71" t="s">
        <v>1</v>
      </c>
      <c r="B71" t="s">
        <v>2</v>
      </c>
      <c r="D71" t="s">
        <v>3</v>
      </c>
      <c r="F71" t="s">
        <v>4</v>
      </c>
      <c r="G71" t="s">
        <v>5</v>
      </c>
      <c r="H71" t="s">
        <v>6</v>
      </c>
      <c r="I71" t="s">
        <v>7</v>
      </c>
    </row>
    <row r="72" spans="1:18" x14ac:dyDescent="0.3">
      <c r="A72">
        <v>25</v>
      </c>
      <c r="C72" t="s">
        <v>769</v>
      </c>
      <c r="E72" t="s">
        <v>288</v>
      </c>
      <c r="F72" s="1">
        <v>0.875</v>
      </c>
      <c r="G72" s="2">
        <v>44545</v>
      </c>
      <c r="H72" t="s">
        <v>10</v>
      </c>
      <c r="K72" t="str">
        <f t="shared" ref="K72:K126" si="6">RIGHT(C72,LEN(C72)-SEARCH(" ", C72))</f>
        <v>12</v>
      </c>
      <c r="L72" t="str">
        <f t="shared" ref="L72:L131" si="7">RIGHT(E72,LEN(E72)-SEARCH(" ", E72))</f>
        <v>15</v>
      </c>
      <c r="N72">
        <f t="shared" ref="N72:N131" si="8">_xlfn.NUMBERVALUE(K72)</f>
        <v>12</v>
      </c>
      <c r="O72">
        <f t="shared" ref="O72:O131" si="9">_xlfn.NUMBERVALUE(L72)</f>
        <v>15</v>
      </c>
      <c r="Q72">
        <f t="shared" ref="Q72:Q131" si="10">MAX(N72:O72)</f>
        <v>15</v>
      </c>
      <c r="R72">
        <f t="shared" ref="R72:R131" si="11">MIN(N72:O72)</f>
        <v>12</v>
      </c>
    </row>
    <row r="74" spans="1:18" x14ac:dyDescent="0.3">
      <c r="A74" t="s">
        <v>219</v>
      </c>
    </row>
    <row r="76" spans="1:18" x14ac:dyDescent="0.3">
      <c r="A76" t="s">
        <v>1</v>
      </c>
      <c r="B76" t="s">
        <v>2</v>
      </c>
      <c r="D76" t="s">
        <v>3</v>
      </c>
      <c r="F76" t="s">
        <v>4</v>
      </c>
      <c r="G76" t="s">
        <v>5</v>
      </c>
      <c r="H76" t="s">
        <v>6</v>
      </c>
      <c r="I76" t="s">
        <v>7</v>
      </c>
    </row>
    <row r="77" spans="1:18" x14ac:dyDescent="0.3">
      <c r="A77">
        <v>26</v>
      </c>
      <c r="C77" t="s">
        <v>108</v>
      </c>
      <c r="E77" t="s">
        <v>577</v>
      </c>
      <c r="F77" s="1">
        <v>0.83333333333333337</v>
      </c>
      <c r="G77" s="2">
        <v>44455</v>
      </c>
      <c r="H77" t="s">
        <v>10</v>
      </c>
      <c r="K77">
        <v>9</v>
      </c>
      <c r="L77" t="str">
        <f t="shared" si="7"/>
        <v>16</v>
      </c>
      <c r="N77">
        <f t="shared" si="8"/>
        <v>9</v>
      </c>
      <c r="O77">
        <f t="shared" si="9"/>
        <v>16</v>
      </c>
      <c r="Q77">
        <f t="shared" si="10"/>
        <v>16</v>
      </c>
      <c r="R77">
        <f t="shared" si="11"/>
        <v>9</v>
      </c>
    </row>
    <row r="78" spans="1:18" x14ac:dyDescent="0.3">
      <c r="A78">
        <v>27</v>
      </c>
      <c r="C78" t="s">
        <v>172</v>
      </c>
      <c r="E78" t="s">
        <v>184</v>
      </c>
      <c r="F78" s="1">
        <v>0.89583333333333337</v>
      </c>
      <c r="G78" t="s">
        <v>294</v>
      </c>
      <c r="H78" t="s">
        <v>10</v>
      </c>
      <c r="K78" t="str">
        <f t="shared" si="6"/>
        <v>17</v>
      </c>
      <c r="L78" t="str">
        <f t="shared" si="7"/>
        <v>9</v>
      </c>
      <c r="N78">
        <f t="shared" si="8"/>
        <v>17</v>
      </c>
      <c r="O78">
        <f t="shared" si="9"/>
        <v>9</v>
      </c>
      <c r="Q78">
        <f t="shared" si="10"/>
        <v>17</v>
      </c>
      <c r="R78">
        <f t="shared" si="11"/>
        <v>9</v>
      </c>
    </row>
    <row r="80" spans="1:18" x14ac:dyDescent="0.3">
      <c r="A80" t="s">
        <v>221</v>
      </c>
    </row>
    <row r="82" spans="1:18" x14ac:dyDescent="0.3">
      <c r="A82" t="s">
        <v>1</v>
      </c>
      <c r="B82" t="s">
        <v>2</v>
      </c>
      <c r="D82" t="s">
        <v>3</v>
      </c>
      <c r="F82" t="s">
        <v>4</v>
      </c>
      <c r="G82" t="s">
        <v>5</v>
      </c>
      <c r="H82" t="s">
        <v>6</v>
      </c>
      <c r="I82" t="s">
        <v>7</v>
      </c>
    </row>
    <row r="83" spans="1:18" x14ac:dyDescent="0.3">
      <c r="A83">
        <v>28</v>
      </c>
      <c r="C83" t="s">
        <v>789</v>
      </c>
      <c r="E83" t="s">
        <v>797</v>
      </c>
      <c r="F83" s="1">
        <v>0.66666666666666663</v>
      </c>
      <c r="G83" s="2">
        <v>44517</v>
      </c>
      <c r="H83" t="s">
        <v>10</v>
      </c>
      <c r="K83" t="str">
        <f t="shared" si="6"/>
        <v>11</v>
      </c>
      <c r="L83">
        <v>17</v>
      </c>
      <c r="N83">
        <f t="shared" si="8"/>
        <v>11</v>
      </c>
      <c r="O83">
        <f t="shared" si="9"/>
        <v>17</v>
      </c>
      <c r="Q83">
        <f t="shared" si="10"/>
        <v>17</v>
      </c>
      <c r="R83">
        <f t="shared" si="11"/>
        <v>11</v>
      </c>
    </row>
    <row r="84" spans="1:18" x14ac:dyDescent="0.3">
      <c r="A84">
        <v>29</v>
      </c>
      <c r="C84" t="s">
        <v>788</v>
      </c>
      <c r="E84" t="s">
        <v>45</v>
      </c>
      <c r="F84" s="1">
        <v>0.81597222222222221</v>
      </c>
      <c r="G84" s="2">
        <v>44297</v>
      </c>
      <c r="H84" t="s">
        <v>10</v>
      </c>
      <c r="K84" t="str">
        <f t="shared" si="6"/>
        <v>4</v>
      </c>
      <c r="L84" t="str">
        <f t="shared" si="7"/>
        <v>11</v>
      </c>
      <c r="N84">
        <f t="shared" si="8"/>
        <v>4</v>
      </c>
      <c r="O84">
        <f t="shared" si="9"/>
        <v>11</v>
      </c>
      <c r="Q84">
        <f t="shared" si="10"/>
        <v>11</v>
      </c>
      <c r="R84">
        <f t="shared" si="11"/>
        <v>4</v>
      </c>
    </row>
    <row r="86" spans="1:18" x14ac:dyDescent="0.3">
      <c r="A86" t="s">
        <v>798</v>
      </c>
    </row>
    <row r="88" spans="1:18" x14ac:dyDescent="0.3">
      <c r="A88" t="s">
        <v>1</v>
      </c>
      <c r="B88" t="s">
        <v>2</v>
      </c>
      <c r="D88" t="s">
        <v>3</v>
      </c>
      <c r="F88" t="s">
        <v>4</v>
      </c>
      <c r="G88" t="s">
        <v>5</v>
      </c>
      <c r="H88" t="s">
        <v>6</v>
      </c>
      <c r="I88" t="s">
        <v>7</v>
      </c>
    </row>
    <row r="89" spans="1:18" x14ac:dyDescent="0.3">
      <c r="A89">
        <v>30</v>
      </c>
      <c r="C89" t="s">
        <v>113</v>
      </c>
      <c r="E89" t="s">
        <v>28</v>
      </c>
      <c r="F89" s="1">
        <v>0.52083333333333337</v>
      </c>
      <c r="G89" t="s">
        <v>912</v>
      </c>
      <c r="H89" t="s">
        <v>10</v>
      </c>
      <c r="K89" t="str">
        <f t="shared" si="6"/>
        <v>9</v>
      </c>
      <c r="L89">
        <v>10</v>
      </c>
      <c r="N89">
        <f t="shared" si="8"/>
        <v>9</v>
      </c>
      <c r="O89">
        <f t="shared" si="9"/>
        <v>10</v>
      </c>
      <c r="Q89">
        <f t="shared" si="10"/>
        <v>10</v>
      </c>
      <c r="R89">
        <f t="shared" si="11"/>
        <v>9</v>
      </c>
    </row>
    <row r="90" spans="1:18" x14ac:dyDescent="0.3">
      <c r="A90">
        <v>31</v>
      </c>
      <c r="C90" t="s">
        <v>778</v>
      </c>
      <c r="E90" t="s">
        <v>478</v>
      </c>
      <c r="F90" s="1">
        <v>0.66666666666666663</v>
      </c>
      <c r="G90" t="s">
        <v>906</v>
      </c>
      <c r="H90" t="s">
        <v>10</v>
      </c>
      <c r="K90" t="str">
        <f t="shared" si="6"/>
        <v>13</v>
      </c>
      <c r="L90" t="str">
        <f t="shared" si="7"/>
        <v>14</v>
      </c>
      <c r="N90">
        <f t="shared" si="8"/>
        <v>13</v>
      </c>
      <c r="O90">
        <f t="shared" si="9"/>
        <v>14</v>
      </c>
      <c r="Q90">
        <f t="shared" si="10"/>
        <v>14</v>
      </c>
      <c r="R90">
        <f t="shared" si="11"/>
        <v>13</v>
      </c>
    </row>
    <row r="92" spans="1:18" x14ac:dyDescent="0.3">
      <c r="A92" t="s">
        <v>225</v>
      </c>
    </row>
    <row r="94" spans="1:18" x14ac:dyDescent="0.3">
      <c r="A94" t="s">
        <v>1</v>
      </c>
      <c r="B94" t="s">
        <v>2</v>
      </c>
      <c r="D94" t="s">
        <v>3</v>
      </c>
      <c r="F94" t="s">
        <v>4</v>
      </c>
      <c r="G94" t="s">
        <v>5</v>
      </c>
      <c r="H94" t="s">
        <v>6</v>
      </c>
      <c r="I94" t="s">
        <v>7</v>
      </c>
    </row>
    <row r="95" spans="1:18" x14ac:dyDescent="0.3">
      <c r="A95">
        <v>33</v>
      </c>
      <c r="C95" t="s">
        <v>58</v>
      </c>
      <c r="E95" t="s">
        <v>47</v>
      </c>
      <c r="F95" s="1">
        <v>0.875</v>
      </c>
      <c r="G95" t="s">
        <v>229</v>
      </c>
      <c r="H95" t="s">
        <v>10</v>
      </c>
      <c r="K95" t="str">
        <f t="shared" si="6"/>
        <v>15</v>
      </c>
      <c r="L95" t="str">
        <f t="shared" si="7"/>
        <v>13</v>
      </c>
      <c r="N95">
        <f t="shared" si="8"/>
        <v>15</v>
      </c>
      <c r="O95">
        <f t="shared" si="9"/>
        <v>13</v>
      </c>
      <c r="Q95">
        <f t="shared" si="10"/>
        <v>15</v>
      </c>
      <c r="R95">
        <f t="shared" si="11"/>
        <v>13</v>
      </c>
    </row>
    <row r="96" spans="1:18" x14ac:dyDescent="0.3">
      <c r="A96">
        <v>32</v>
      </c>
      <c r="C96" t="s">
        <v>254</v>
      </c>
      <c r="E96" t="s">
        <v>183</v>
      </c>
      <c r="F96" s="1">
        <v>0.8125</v>
      </c>
      <c r="G96" s="2">
        <v>44419</v>
      </c>
      <c r="H96" t="s">
        <v>10</v>
      </c>
      <c r="K96" t="str">
        <f t="shared" si="6"/>
        <v>8</v>
      </c>
      <c r="L96" t="str">
        <f t="shared" si="7"/>
        <v>11</v>
      </c>
      <c r="N96">
        <f t="shared" si="8"/>
        <v>8</v>
      </c>
      <c r="O96">
        <f t="shared" si="9"/>
        <v>11</v>
      </c>
      <c r="Q96">
        <f t="shared" si="10"/>
        <v>11</v>
      </c>
      <c r="R96">
        <f t="shared" si="11"/>
        <v>8</v>
      </c>
    </row>
    <row r="98" spans="1:18" x14ac:dyDescent="0.3">
      <c r="A98" t="s">
        <v>226</v>
      </c>
    </row>
    <row r="100" spans="1:18" x14ac:dyDescent="0.3">
      <c r="A100" t="s">
        <v>1</v>
      </c>
      <c r="B100" t="s">
        <v>2</v>
      </c>
      <c r="D100" t="s">
        <v>3</v>
      </c>
      <c r="F100" t="s">
        <v>4</v>
      </c>
      <c r="G100" t="s">
        <v>5</v>
      </c>
      <c r="H100" t="s">
        <v>6</v>
      </c>
      <c r="I100" t="s">
        <v>7</v>
      </c>
    </row>
    <row r="101" spans="1:18" x14ac:dyDescent="0.3">
      <c r="A101">
        <v>36</v>
      </c>
      <c r="C101" t="s">
        <v>748</v>
      </c>
      <c r="E101" t="s">
        <v>787</v>
      </c>
      <c r="F101" s="1">
        <v>0.83333333333333337</v>
      </c>
      <c r="G101" t="s">
        <v>241</v>
      </c>
      <c r="H101" t="s">
        <v>10</v>
      </c>
      <c r="K101">
        <v>14</v>
      </c>
      <c r="L101" t="str">
        <f t="shared" si="7"/>
        <v>9</v>
      </c>
      <c r="N101">
        <f t="shared" si="8"/>
        <v>14</v>
      </c>
      <c r="O101">
        <f t="shared" si="9"/>
        <v>9</v>
      </c>
      <c r="Q101">
        <f t="shared" si="10"/>
        <v>14</v>
      </c>
      <c r="R101">
        <f t="shared" si="11"/>
        <v>9</v>
      </c>
    </row>
    <row r="102" spans="1:18" x14ac:dyDescent="0.3">
      <c r="A102">
        <v>34</v>
      </c>
      <c r="C102" t="s">
        <v>478</v>
      </c>
      <c r="E102" t="s">
        <v>66</v>
      </c>
      <c r="F102" s="1">
        <v>0.8125</v>
      </c>
      <c r="G102" t="s">
        <v>346</v>
      </c>
      <c r="H102" t="s">
        <v>10</v>
      </c>
      <c r="K102" t="str">
        <f t="shared" si="6"/>
        <v>14</v>
      </c>
      <c r="L102" t="str">
        <f t="shared" si="7"/>
        <v>16</v>
      </c>
      <c r="N102">
        <f t="shared" si="8"/>
        <v>14</v>
      </c>
      <c r="O102">
        <f t="shared" si="9"/>
        <v>16</v>
      </c>
      <c r="Q102">
        <f t="shared" si="10"/>
        <v>16</v>
      </c>
      <c r="R102">
        <f t="shared" si="11"/>
        <v>14</v>
      </c>
    </row>
    <row r="103" spans="1:18" x14ac:dyDescent="0.3">
      <c r="A103">
        <v>35</v>
      </c>
      <c r="C103" t="s">
        <v>11</v>
      </c>
      <c r="E103" t="s">
        <v>97</v>
      </c>
      <c r="F103" s="1">
        <v>0.81597222222222221</v>
      </c>
      <c r="G103" s="2">
        <v>44545</v>
      </c>
      <c r="H103" t="s">
        <v>10</v>
      </c>
      <c r="K103" t="str">
        <f t="shared" si="6"/>
        <v>12</v>
      </c>
      <c r="L103" t="str">
        <f t="shared" si="7"/>
        <v>15</v>
      </c>
      <c r="N103">
        <f t="shared" si="8"/>
        <v>12</v>
      </c>
      <c r="O103">
        <f t="shared" si="9"/>
        <v>15</v>
      </c>
      <c r="Q103">
        <f t="shared" si="10"/>
        <v>15</v>
      </c>
      <c r="R103">
        <f t="shared" si="11"/>
        <v>12</v>
      </c>
    </row>
    <row r="105" spans="1:18" x14ac:dyDescent="0.3">
      <c r="A105" t="s">
        <v>230</v>
      </c>
    </row>
    <row r="107" spans="1:18" x14ac:dyDescent="0.3">
      <c r="A107" t="s">
        <v>1</v>
      </c>
      <c r="B107" t="s">
        <v>2</v>
      </c>
      <c r="D107" t="s">
        <v>3</v>
      </c>
      <c r="F107" t="s">
        <v>4</v>
      </c>
      <c r="G107" t="s">
        <v>5</v>
      </c>
      <c r="H107" t="s">
        <v>6</v>
      </c>
      <c r="I107" t="s">
        <v>7</v>
      </c>
    </row>
    <row r="108" spans="1:18" x14ac:dyDescent="0.3">
      <c r="A108">
        <v>37</v>
      </c>
      <c r="C108" t="s">
        <v>471</v>
      </c>
      <c r="E108" t="s">
        <v>753</v>
      </c>
      <c r="F108" s="1">
        <v>0.75</v>
      </c>
      <c r="G108" s="2">
        <v>44422</v>
      </c>
      <c r="H108" t="s">
        <v>10</v>
      </c>
      <c r="K108" t="str">
        <f t="shared" si="6"/>
        <v>8</v>
      </c>
      <c r="L108" t="str">
        <f t="shared" si="7"/>
        <v>14</v>
      </c>
      <c r="N108">
        <f t="shared" si="8"/>
        <v>8</v>
      </c>
      <c r="O108">
        <f t="shared" si="9"/>
        <v>14</v>
      </c>
      <c r="Q108">
        <f t="shared" si="10"/>
        <v>14</v>
      </c>
      <c r="R108">
        <f t="shared" si="11"/>
        <v>8</v>
      </c>
    </row>
    <row r="110" spans="1:18" x14ac:dyDescent="0.3">
      <c r="A110" t="s">
        <v>232</v>
      </c>
    </row>
    <row r="112" spans="1:18" x14ac:dyDescent="0.3">
      <c r="A112" t="s">
        <v>1</v>
      </c>
      <c r="B112" t="s">
        <v>2</v>
      </c>
      <c r="D112" t="s">
        <v>3</v>
      </c>
      <c r="F112" t="s">
        <v>4</v>
      </c>
      <c r="G112" t="s">
        <v>5</v>
      </c>
      <c r="H112" t="s">
        <v>6</v>
      </c>
      <c r="I112" t="s">
        <v>7</v>
      </c>
    </row>
    <row r="113" spans="1:18" x14ac:dyDescent="0.3">
      <c r="A113">
        <v>39</v>
      </c>
      <c r="C113" t="s">
        <v>184</v>
      </c>
      <c r="E113" t="s">
        <v>778</v>
      </c>
      <c r="F113" s="1">
        <v>0.9375</v>
      </c>
      <c r="G113" s="2">
        <v>44452</v>
      </c>
      <c r="H113" t="s">
        <v>10</v>
      </c>
      <c r="K113" t="str">
        <f t="shared" si="6"/>
        <v>9</v>
      </c>
      <c r="L113" t="str">
        <f t="shared" si="7"/>
        <v>13</v>
      </c>
      <c r="N113">
        <f t="shared" si="8"/>
        <v>9</v>
      </c>
      <c r="O113">
        <f t="shared" si="9"/>
        <v>13</v>
      </c>
      <c r="Q113">
        <f t="shared" si="10"/>
        <v>13</v>
      </c>
      <c r="R113">
        <f t="shared" si="11"/>
        <v>9</v>
      </c>
    </row>
    <row r="114" spans="1:18" x14ac:dyDescent="0.3">
      <c r="A114">
        <v>38</v>
      </c>
      <c r="C114" t="s">
        <v>514</v>
      </c>
      <c r="E114" t="s">
        <v>528</v>
      </c>
      <c r="F114" s="1">
        <v>0.83333333333333337</v>
      </c>
      <c r="G114" s="2">
        <v>44425</v>
      </c>
      <c r="H114" t="s">
        <v>10</v>
      </c>
      <c r="K114" t="str">
        <f t="shared" si="6"/>
        <v>8</v>
      </c>
      <c r="L114" t="str">
        <f t="shared" si="7"/>
        <v>17</v>
      </c>
      <c r="N114">
        <f t="shared" si="8"/>
        <v>8</v>
      </c>
      <c r="O114">
        <f t="shared" si="9"/>
        <v>17</v>
      </c>
      <c r="Q114">
        <f t="shared" si="10"/>
        <v>17</v>
      </c>
      <c r="R114">
        <f t="shared" si="11"/>
        <v>8</v>
      </c>
    </row>
    <row r="116" spans="1:18" x14ac:dyDescent="0.3">
      <c r="A116" t="s">
        <v>579</v>
      </c>
    </row>
    <row r="118" spans="1:18" x14ac:dyDescent="0.3">
      <c r="A118" t="s">
        <v>1</v>
      </c>
      <c r="B118" t="s">
        <v>2</v>
      </c>
      <c r="D118" t="s">
        <v>3</v>
      </c>
      <c r="F118" t="s">
        <v>4</v>
      </c>
      <c r="G118" t="s">
        <v>5</v>
      </c>
      <c r="H118" t="s">
        <v>6</v>
      </c>
      <c r="I118" t="s">
        <v>7</v>
      </c>
    </row>
    <row r="119" spans="1:18" x14ac:dyDescent="0.3">
      <c r="A119">
        <v>41</v>
      </c>
      <c r="C119" t="s">
        <v>772</v>
      </c>
      <c r="E119" t="s">
        <v>471</v>
      </c>
      <c r="F119" s="1">
        <v>0.89583333333333337</v>
      </c>
      <c r="G119" s="2">
        <v>44508</v>
      </c>
      <c r="H119" t="s">
        <v>10</v>
      </c>
      <c r="K119">
        <v>11</v>
      </c>
      <c r="L119" t="str">
        <f t="shared" si="7"/>
        <v>8</v>
      </c>
      <c r="N119">
        <f t="shared" si="8"/>
        <v>11</v>
      </c>
      <c r="O119">
        <f t="shared" si="9"/>
        <v>8</v>
      </c>
      <c r="Q119">
        <f t="shared" si="10"/>
        <v>11</v>
      </c>
      <c r="R119">
        <f t="shared" si="11"/>
        <v>8</v>
      </c>
    </row>
    <row r="120" spans="1:18" x14ac:dyDescent="0.3">
      <c r="A120">
        <v>40</v>
      </c>
      <c r="C120" t="s">
        <v>748</v>
      </c>
      <c r="E120" t="s">
        <v>45</v>
      </c>
      <c r="F120" s="1">
        <v>0.81597222222222221</v>
      </c>
      <c r="G120" t="s">
        <v>46</v>
      </c>
      <c r="H120" t="s">
        <v>10</v>
      </c>
      <c r="K120">
        <v>14</v>
      </c>
      <c r="L120" t="str">
        <f t="shared" si="7"/>
        <v>11</v>
      </c>
      <c r="N120">
        <f t="shared" si="8"/>
        <v>14</v>
      </c>
      <c r="O120">
        <f t="shared" si="9"/>
        <v>11</v>
      </c>
      <c r="Q120">
        <f t="shared" si="10"/>
        <v>14</v>
      </c>
      <c r="R120">
        <f t="shared" si="11"/>
        <v>11</v>
      </c>
    </row>
    <row r="122" spans="1:18" x14ac:dyDescent="0.3">
      <c r="A122" t="s">
        <v>235</v>
      </c>
    </row>
    <row r="124" spans="1:18" x14ac:dyDescent="0.3">
      <c r="A124" t="s">
        <v>1</v>
      </c>
      <c r="B124" t="s">
        <v>2</v>
      </c>
      <c r="D124" t="s">
        <v>3</v>
      </c>
      <c r="F124" t="s">
        <v>4</v>
      </c>
      <c r="G124" t="s">
        <v>5</v>
      </c>
      <c r="H124" t="s">
        <v>6</v>
      </c>
      <c r="I124" t="s">
        <v>7</v>
      </c>
    </row>
    <row r="125" spans="1:18" x14ac:dyDescent="0.3">
      <c r="A125">
        <v>42</v>
      </c>
      <c r="C125" t="s">
        <v>23</v>
      </c>
      <c r="E125" t="s">
        <v>799</v>
      </c>
      <c r="F125" s="1">
        <v>0.625</v>
      </c>
      <c r="G125" t="s">
        <v>260</v>
      </c>
      <c r="H125" t="s">
        <v>10</v>
      </c>
      <c r="K125" t="str">
        <f t="shared" si="6"/>
        <v>13</v>
      </c>
      <c r="L125" t="str">
        <f t="shared" si="7"/>
        <v>8</v>
      </c>
      <c r="N125">
        <f t="shared" si="8"/>
        <v>13</v>
      </c>
      <c r="O125">
        <f t="shared" si="9"/>
        <v>8</v>
      </c>
      <c r="Q125">
        <f t="shared" si="10"/>
        <v>13</v>
      </c>
      <c r="R125">
        <f t="shared" si="11"/>
        <v>8</v>
      </c>
    </row>
    <row r="126" spans="1:18" x14ac:dyDescent="0.3">
      <c r="A126">
        <v>43</v>
      </c>
      <c r="C126" t="s">
        <v>65</v>
      </c>
      <c r="E126" t="s">
        <v>11</v>
      </c>
      <c r="F126" s="1">
        <v>0.70833333333333337</v>
      </c>
      <c r="G126" s="2">
        <v>44451</v>
      </c>
      <c r="H126" t="s">
        <v>10</v>
      </c>
      <c r="K126" t="str">
        <f t="shared" si="6"/>
        <v>9</v>
      </c>
      <c r="L126" t="str">
        <f t="shared" si="7"/>
        <v>12</v>
      </c>
      <c r="N126">
        <f t="shared" si="8"/>
        <v>9</v>
      </c>
      <c r="O126">
        <f t="shared" si="9"/>
        <v>12</v>
      </c>
      <c r="Q126">
        <f t="shared" si="10"/>
        <v>12</v>
      </c>
      <c r="R126">
        <f t="shared" si="11"/>
        <v>9</v>
      </c>
    </row>
    <row r="128" spans="1:18" x14ac:dyDescent="0.3">
      <c r="A128" t="s">
        <v>800</v>
      </c>
    </row>
    <row r="130" spans="1:18" x14ac:dyDescent="0.3">
      <c r="A130" t="s">
        <v>1</v>
      </c>
      <c r="B130" t="s">
        <v>2</v>
      </c>
      <c r="D130" t="s">
        <v>3</v>
      </c>
      <c r="F130" t="s">
        <v>4</v>
      </c>
      <c r="G130" t="s">
        <v>5</v>
      </c>
      <c r="H130" t="s">
        <v>6</v>
      </c>
      <c r="I130" t="s">
        <v>7</v>
      </c>
    </row>
    <row r="131" spans="1:18" x14ac:dyDescent="0.3">
      <c r="A131">
        <v>44</v>
      </c>
      <c r="C131" t="s">
        <v>59</v>
      </c>
      <c r="E131" t="s">
        <v>605</v>
      </c>
      <c r="F131" s="1">
        <v>0.83333333333333337</v>
      </c>
      <c r="G131" s="2">
        <v>44546</v>
      </c>
      <c r="H131" t="s">
        <v>10</v>
      </c>
      <c r="K131">
        <v>12</v>
      </c>
      <c r="L131" t="str">
        <f t="shared" si="7"/>
        <v>16</v>
      </c>
      <c r="N131">
        <f t="shared" si="8"/>
        <v>12</v>
      </c>
      <c r="O131">
        <f t="shared" si="9"/>
        <v>16</v>
      </c>
      <c r="Q131">
        <f t="shared" si="10"/>
        <v>16</v>
      </c>
      <c r="R131">
        <f t="shared" si="11"/>
        <v>12</v>
      </c>
    </row>
    <row r="133" spans="1:18" x14ac:dyDescent="0.3">
      <c r="A133" t="s">
        <v>537</v>
      </c>
    </row>
    <row r="135" spans="1:18" x14ac:dyDescent="0.3">
      <c r="A135" t="s">
        <v>1</v>
      </c>
      <c r="B135" t="s">
        <v>2</v>
      </c>
      <c r="D135" t="s">
        <v>3</v>
      </c>
      <c r="F135" t="s">
        <v>4</v>
      </c>
      <c r="G135" t="s">
        <v>5</v>
      </c>
      <c r="H135" t="s">
        <v>6</v>
      </c>
      <c r="I135" t="s">
        <v>7</v>
      </c>
    </row>
    <row r="136" spans="1:18" x14ac:dyDescent="0.3">
      <c r="A136">
        <v>45</v>
      </c>
      <c r="C136" t="s">
        <v>36</v>
      </c>
      <c r="E136" t="s">
        <v>131</v>
      </c>
      <c r="F136" s="1">
        <v>0.79166666666666663</v>
      </c>
      <c r="G136" s="2">
        <v>44386</v>
      </c>
      <c r="H136" t="s">
        <v>10</v>
      </c>
      <c r="K136" t="str">
        <f t="shared" ref="K136:K195" si="12">RIGHT(C136,LEN(C136)-SEARCH(" ", C136))</f>
        <v>7</v>
      </c>
      <c r="L136" t="str">
        <f t="shared" ref="L136:L196" si="13">RIGHT(E136,LEN(E136)-SEARCH(" ", E136))</f>
        <v>9</v>
      </c>
      <c r="N136">
        <f t="shared" ref="N136:N196" si="14">_xlfn.NUMBERVALUE(K136)</f>
        <v>7</v>
      </c>
      <c r="O136">
        <f t="shared" ref="O136:O196" si="15">_xlfn.NUMBERVALUE(L136)</f>
        <v>9</v>
      </c>
      <c r="Q136">
        <f t="shared" ref="Q136:Q196" si="16">MAX(N136:O136)</f>
        <v>9</v>
      </c>
      <c r="R136">
        <f t="shared" ref="R136:R196" si="17">MIN(N136:O136)</f>
        <v>7</v>
      </c>
    </row>
    <row r="137" spans="1:18" x14ac:dyDescent="0.3">
      <c r="A137">
        <v>47</v>
      </c>
      <c r="C137" t="s">
        <v>204</v>
      </c>
      <c r="E137" t="s">
        <v>799</v>
      </c>
      <c r="F137" s="1">
        <v>0.83333333333333337</v>
      </c>
      <c r="G137" t="s">
        <v>801</v>
      </c>
      <c r="H137" t="s">
        <v>10</v>
      </c>
      <c r="K137" t="str">
        <f t="shared" si="12"/>
        <v>18</v>
      </c>
      <c r="L137" t="str">
        <f t="shared" si="13"/>
        <v>8</v>
      </c>
      <c r="N137">
        <f t="shared" si="14"/>
        <v>18</v>
      </c>
      <c r="O137">
        <f t="shared" si="15"/>
        <v>8</v>
      </c>
      <c r="Q137">
        <f t="shared" si="16"/>
        <v>18</v>
      </c>
      <c r="R137">
        <f t="shared" si="17"/>
        <v>8</v>
      </c>
    </row>
    <row r="138" spans="1:18" x14ac:dyDescent="0.3">
      <c r="A138">
        <v>46</v>
      </c>
      <c r="C138" t="s">
        <v>84</v>
      </c>
      <c r="E138" t="s">
        <v>371</v>
      </c>
      <c r="F138" s="1">
        <v>0.8125</v>
      </c>
      <c r="G138" s="2">
        <v>44551</v>
      </c>
      <c r="H138" t="s">
        <v>10</v>
      </c>
      <c r="K138" t="str">
        <f t="shared" si="12"/>
        <v>12</v>
      </c>
      <c r="L138" t="str">
        <f t="shared" si="13"/>
        <v>21</v>
      </c>
      <c r="N138">
        <f t="shared" si="14"/>
        <v>12</v>
      </c>
      <c r="O138">
        <f t="shared" si="15"/>
        <v>21</v>
      </c>
      <c r="Q138">
        <f t="shared" si="16"/>
        <v>21</v>
      </c>
      <c r="R138">
        <f t="shared" si="17"/>
        <v>12</v>
      </c>
    </row>
    <row r="139" spans="1:18" x14ac:dyDescent="0.3">
      <c r="A139">
        <v>48</v>
      </c>
      <c r="C139" t="s">
        <v>533</v>
      </c>
      <c r="E139" t="s">
        <v>747</v>
      </c>
      <c r="F139" s="1">
        <v>0.9375</v>
      </c>
      <c r="G139" s="2">
        <v>44446</v>
      </c>
      <c r="H139" t="s">
        <v>10</v>
      </c>
      <c r="K139" t="str">
        <f t="shared" si="12"/>
        <v>9</v>
      </c>
      <c r="L139" t="str">
        <f t="shared" si="13"/>
        <v>7</v>
      </c>
      <c r="N139">
        <f t="shared" si="14"/>
        <v>9</v>
      </c>
      <c r="O139">
        <f t="shared" si="15"/>
        <v>7</v>
      </c>
      <c r="Q139">
        <f t="shared" si="16"/>
        <v>9</v>
      </c>
      <c r="R139">
        <f t="shared" si="17"/>
        <v>7</v>
      </c>
    </row>
    <row r="141" spans="1:18" x14ac:dyDescent="0.3">
      <c r="A141" t="s">
        <v>540</v>
      </c>
    </row>
    <row r="143" spans="1:18" x14ac:dyDescent="0.3">
      <c r="A143" t="s">
        <v>1</v>
      </c>
      <c r="B143" t="s">
        <v>2</v>
      </c>
      <c r="D143" t="s">
        <v>3</v>
      </c>
      <c r="F143" t="s">
        <v>4</v>
      </c>
      <c r="G143" t="s">
        <v>5</v>
      </c>
      <c r="H143" t="s">
        <v>6</v>
      </c>
      <c r="I143" t="s">
        <v>7</v>
      </c>
    </row>
    <row r="144" spans="1:18" x14ac:dyDescent="0.3">
      <c r="A144">
        <v>51</v>
      </c>
      <c r="C144" t="s">
        <v>775</v>
      </c>
      <c r="E144" t="s">
        <v>9</v>
      </c>
      <c r="F144" s="1">
        <v>0.875</v>
      </c>
      <c r="G144" s="2">
        <v>44538</v>
      </c>
      <c r="H144" t="s">
        <v>10</v>
      </c>
      <c r="K144">
        <v>12</v>
      </c>
      <c r="L144" t="str">
        <f t="shared" si="13"/>
        <v>8</v>
      </c>
      <c r="N144">
        <f t="shared" si="14"/>
        <v>12</v>
      </c>
      <c r="O144">
        <f t="shared" si="15"/>
        <v>8</v>
      </c>
      <c r="Q144">
        <f t="shared" si="16"/>
        <v>12</v>
      </c>
      <c r="R144">
        <f t="shared" si="17"/>
        <v>8</v>
      </c>
    </row>
    <row r="145" spans="1:18" x14ac:dyDescent="0.3">
      <c r="A145">
        <v>50</v>
      </c>
      <c r="C145" t="s">
        <v>493</v>
      </c>
      <c r="E145" t="s">
        <v>262</v>
      </c>
      <c r="F145" s="1">
        <v>0.8125</v>
      </c>
      <c r="G145" s="2">
        <v>44388</v>
      </c>
      <c r="H145" t="s">
        <v>10</v>
      </c>
      <c r="K145" t="str">
        <f t="shared" si="12"/>
        <v>7</v>
      </c>
      <c r="L145" t="str">
        <f t="shared" si="13"/>
        <v>11</v>
      </c>
      <c r="N145">
        <f t="shared" si="14"/>
        <v>7</v>
      </c>
      <c r="O145">
        <f t="shared" si="15"/>
        <v>11</v>
      </c>
      <c r="Q145">
        <f t="shared" si="16"/>
        <v>11</v>
      </c>
      <c r="R145">
        <f t="shared" si="17"/>
        <v>7</v>
      </c>
    </row>
    <row r="146" spans="1:18" x14ac:dyDescent="0.3">
      <c r="A146">
        <v>52</v>
      </c>
      <c r="C146" t="s">
        <v>769</v>
      </c>
      <c r="E146" t="s">
        <v>242</v>
      </c>
      <c r="F146" s="1">
        <v>0.89583333333333337</v>
      </c>
      <c r="G146" s="2">
        <v>44545</v>
      </c>
      <c r="H146" t="s">
        <v>10</v>
      </c>
      <c r="K146" t="str">
        <f t="shared" si="12"/>
        <v>12</v>
      </c>
      <c r="L146" t="str">
        <f t="shared" si="13"/>
        <v>15</v>
      </c>
      <c r="N146">
        <f t="shared" si="14"/>
        <v>12</v>
      </c>
      <c r="O146">
        <f t="shared" si="15"/>
        <v>15</v>
      </c>
      <c r="Q146">
        <f t="shared" si="16"/>
        <v>15</v>
      </c>
      <c r="R146">
        <f t="shared" si="17"/>
        <v>12</v>
      </c>
    </row>
    <row r="148" spans="1:18" x14ac:dyDescent="0.3">
      <c r="A148" t="s">
        <v>541</v>
      </c>
    </row>
    <row r="150" spans="1:18" x14ac:dyDescent="0.3">
      <c r="A150" t="s">
        <v>1</v>
      </c>
      <c r="B150" t="s">
        <v>2</v>
      </c>
      <c r="D150" t="s">
        <v>3</v>
      </c>
      <c r="F150" t="s">
        <v>4</v>
      </c>
      <c r="G150" t="s">
        <v>5</v>
      </c>
      <c r="H150" t="s">
        <v>6</v>
      </c>
      <c r="I150" t="s">
        <v>7</v>
      </c>
    </row>
    <row r="151" spans="1:18" x14ac:dyDescent="0.3">
      <c r="A151">
        <v>54</v>
      </c>
      <c r="C151" t="s">
        <v>787</v>
      </c>
      <c r="E151" t="s">
        <v>473</v>
      </c>
      <c r="F151" s="1">
        <v>0.83333333333333337</v>
      </c>
      <c r="G151" s="2">
        <v>44452</v>
      </c>
      <c r="H151" t="s">
        <v>10</v>
      </c>
      <c r="K151" t="str">
        <f t="shared" si="12"/>
        <v>9</v>
      </c>
      <c r="L151" t="str">
        <f t="shared" si="13"/>
        <v>13</v>
      </c>
      <c r="N151">
        <f t="shared" si="14"/>
        <v>9</v>
      </c>
      <c r="O151">
        <f t="shared" si="15"/>
        <v>13</v>
      </c>
      <c r="Q151">
        <f t="shared" si="16"/>
        <v>13</v>
      </c>
      <c r="R151">
        <f t="shared" si="17"/>
        <v>9</v>
      </c>
    </row>
    <row r="152" spans="1:18" x14ac:dyDescent="0.3">
      <c r="A152">
        <v>53</v>
      </c>
      <c r="C152" t="s">
        <v>748</v>
      </c>
      <c r="E152" t="s">
        <v>147</v>
      </c>
      <c r="F152" s="1">
        <v>0.8125</v>
      </c>
      <c r="G152" t="s">
        <v>196</v>
      </c>
      <c r="H152" t="s">
        <v>10</v>
      </c>
      <c r="K152">
        <v>14</v>
      </c>
      <c r="L152" t="str">
        <f t="shared" si="13"/>
        <v>10</v>
      </c>
      <c r="N152">
        <f t="shared" si="14"/>
        <v>14</v>
      </c>
      <c r="O152">
        <f t="shared" si="15"/>
        <v>10</v>
      </c>
      <c r="Q152">
        <f t="shared" si="16"/>
        <v>14</v>
      </c>
      <c r="R152">
        <f t="shared" si="17"/>
        <v>10</v>
      </c>
    </row>
    <row r="153" spans="1:18" x14ac:dyDescent="0.3">
      <c r="A153">
        <v>56</v>
      </c>
      <c r="C153" t="s">
        <v>132</v>
      </c>
      <c r="E153" t="s">
        <v>290</v>
      </c>
      <c r="F153" s="1">
        <v>0.89583333333333337</v>
      </c>
      <c r="G153" s="2">
        <v>44506</v>
      </c>
      <c r="H153" t="s">
        <v>10</v>
      </c>
      <c r="K153" t="str">
        <f t="shared" si="12"/>
        <v>11</v>
      </c>
      <c r="L153" t="str">
        <f t="shared" si="13"/>
        <v>6</v>
      </c>
      <c r="N153">
        <f t="shared" si="14"/>
        <v>11</v>
      </c>
      <c r="O153">
        <f t="shared" si="15"/>
        <v>6</v>
      </c>
      <c r="Q153">
        <f t="shared" si="16"/>
        <v>11</v>
      </c>
      <c r="R153">
        <f t="shared" si="17"/>
        <v>6</v>
      </c>
    </row>
    <row r="154" spans="1:18" x14ac:dyDescent="0.3">
      <c r="A154">
        <v>55</v>
      </c>
      <c r="C154" t="s">
        <v>760</v>
      </c>
      <c r="E154" t="s">
        <v>605</v>
      </c>
      <c r="F154" s="1">
        <v>0.83333333333333337</v>
      </c>
      <c r="G154" t="s">
        <v>213</v>
      </c>
      <c r="H154" t="s">
        <v>10</v>
      </c>
      <c r="K154">
        <v>13</v>
      </c>
      <c r="L154" t="str">
        <f t="shared" si="13"/>
        <v>16</v>
      </c>
      <c r="N154">
        <f t="shared" si="14"/>
        <v>13</v>
      </c>
      <c r="O154">
        <f t="shared" si="15"/>
        <v>16</v>
      </c>
      <c r="Q154">
        <f t="shared" si="16"/>
        <v>16</v>
      </c>
      <c r="R154">
        <f t="shared" si="17"/>
        <v>13</v>
      </c>
    </row>
    <row r="156" spans="1:18" x14ac:dyDescent="0.3">
      <c r="A156" t="s">
        <v>543</v>
      </c>
    </row>
    <row r="158" spans="1:18" x14ac:dyDescent="0.3">
      <c r="A158" t="s">
        <v>1</v>
      </c>
      <c r="B158" t="s">
        <v>2</v>
      </c>
      <c r="D158" t="s">
        <v>3</v>
      </c>
      <c r="F158" t="s">
        <v>4</v>
      </c>
      <c r="G158" t="s">
        <v>5</v>
      </c>
      <c r="H158" t="s">
        <v>6</v>
      </c>
      <c r="I158" t="s">
        <v>7</v>
      </c>
    </row>
    <row r="159" spans="1:18" x14ac:dyDescent="0.3">
      <c r="A159">
        <v>57</v>
      </c>
      <c r="C159" t="s">
        <v>233</v>
      </c>
      <c r="E159" t="s">
        <v>479</v>
      </c>
      <c r="F159" s="1">
        <v>0.75</v>
      </c>
      <c r="G159" t="s">
        <v>912</v>
      </c>
      <c r="H159" t="s">
        <v>10</v>
      </c>
      <c r="K159" t="str">
        <f t="shared" si="12"/>
        <v>9</v>
      </c>
      <c r="L159" t="str">
        <f t="shared" si="13"/>
        <v>10</v>
      </c>
      <c r="N159">
        <f t="shared" si="14"/>
        <v>9</v>
      </c>
      <c r="O159">
        <f t="shared" si="15"/>
        <v>10</v>
      </c>
      <c r="Q159">
        <f t="shared" si="16"/>
        <v>10</v>
      </c>
      <c r="R159">
        <f t="shared" si="17"/>
        <v>9</v>
      </c>
    </row>
    <row r="161" spans="1:18" x14ac:dyDescent="0.3">
      <c r="A161" t="s">
        <v>802</v>
      </c>
    </row>
    <row r="163" spans="1:18" x14ac:dyDescent="0.3">
      <c r="A163" t="s">
        <v>1</v>
      </c>
      <c r="B163" t="s">
        <v>2</v>
      </c>
      <c r="D163" t="s">
        <v>3</v>
      </c>
      <c r="F163" t="s">
        <v>4</v>
      </c>
      <c r="G163" t="s">
        <v>5</v>
      </c>
      <c r="H163" t="s">
        <v>6</v>
      </c>
      <c r="I163" t="s">
        <v>7</v>
      </c>
    </row>
    <row r="164" spans="1:18" x14ac:dyDescent="0.3">
      <c r="A164">
        <v>58</v>
      </c>
      <c r="C164" t="s">
        <v>288</v>
      </c>
      <c r="E164" t="s">
        <v>763</v>
      </c>
      <c r="F164" s="1">
        <v>0.9375</v>
      </c>
      <c r="G164" t="s">
        <v>418</v>
      </c>
      <c r="H164" t="s">
        <v>10</v>
      </c>
      <c r="K164" t="str">
        <f t="shared" si="12"/>
        <v>15</v>
      </c>
      <c r="L164" t="str">
        <f t="shared" si="13"/>
        <v>16</v>
      </c>
      <c r="N164">
        <f t="shared" si="14"/>
        <v>15</v>
      </c>
      <c r="O164">
        <f t="shared" si="15"/>
        <v>16</v>
      </c>
      <c r="Q164">
        <f t="shared" si="16"/>
        <v>16</v>
      </c>
      <c r="R164">
        <f t="shared" si="17"/>
        <v>15</v>
      </c>
    </row>
    <row r="166" spans="1:18" x14ac:dyDescent="0.3">
      <c r="A166" t="s">
        <v>545</v>
      </c>
    </row>
    <row r="168" spans="1:18" x14ac:dyDescent="0.3">
      <c r="A168" t="s">
        <v>1</v>
      </c>
      <c r="B168" t="s">
        <v>2</v>
      </c>
      <c r="D168" t="s">
        <v>3</v>
      </c>
      <c r="F168" t="s">
        <v>4</v>
      </c>
      <c r="G168" t="s">
        <v>5</v>
      </c>
      <c r="H168" t="s">
        <v>6</v>
      </c>
      <c r="I168" t="s">
        <v>7</v>
      </c>
    </row>
    <row r="169" spans="1:18" x14ac:dyDescent="0.3">
      <c r="A169">
        <v>59</v>
      </c>
      <c r="C169" t="s">
        <v>533</v>
      </c>
      <c r="E169" t="s">
        <v>44</v>
      </c>
      <c r="F169" s="1">
        <v>0.8125</v>
      </c>
      <c r="G169" s="2">
        <v>44453</v>
      </c>
      <c r="H169" t="s">
        <v>10</v>
      </c>
      <c r="K169" t="str">
        <f t="shared" si="12"/>
        <v>9</v>
      </c>
      <c r="L169" t="str">
        <f t="shared" si="13"/>
        <v>14</v>
      </c>
      <c r="N169">
        <f t="shared" si="14"/>
        <v>9</v>
      </c>
      <c r="O169">
        <f t="shared" si="15"/>
        <v>14</v>
      </c>
      <c r="Q169">
        <f t="shared" si="16"/>
        <v>14</v>
      </c>
      <c r="R169">
        <f t="shared" si="17"/>
        <v>9</v>
      </c>
    </row>
    <row r="171" spans="1:18" x14ac:dyDescent="0.3">
      <c r="A171" t="s">
        <v>547</v>
      </c>
    </row>
    <row r="173" spans="1:18" x14ac:dyDescent="0.3">
      <c r="A173" t="s">
        <v>1</v>
      </c>
      <c r="B173" t="s">
        <v>2</v>
      </c>
      <c r="D173" t="s">
        <v>3</v>
      </c>
      <c r="F173" t="s">
        <v>4</v>
      </c>
      <c r="G173" t="s">
        <v>5</v>
      </c>
      <c r="H173" t="s">
        <v>6</v>
      </c>
      <c r="I173" t="s">
        <v>7</v>
      </c>
    </row>
    <row r="174" spans="1:18" x14ac:dyDescent="0.3">
      <c r="A174">
        <v>60</v>
      </c>
      <c r="C174" t="s">
        <v>11</v>
      </c>
      <c r="E174" t="s">
        <v>760</v>
      </c>
      <c r="F174" s="1">
        <v>0.625</v>
      </c>
      <c r="G174" s="2">
        <v>44543</v>
      </c>
      <c r="H174" t="s">
        <v>10</v>
      </c>
      <c r="K174" t="str">
        <f t="shared" si="12"/>
        <v>12</v>
      </c>
      <c r="L174">
        <v>13</v>
      </c>
      <c r="N174">
        <f t="shared" si="14"/>
        <v>12</v>
      </c>
      <c r="O174">
        <f t="shared" si="15"/>
        <v>13</v>
      </c>
      <c r="Q174">
        <f t="shared" si="16"/>
        <v>13</v>
      </c>
      <c r="R174">
        <f t="shared" si="17"/>
        <v>12</v>
      </c>
    </row>
    <row r="175" spans="1:18" x14ac:dyDescent="0.3">
      <c r="A175">
        <v>61</v>
      </c>
      <c r="C175" t="s">
        <v>30</v>
      </c>
      <c r="E175" t="s">
        <v>113</v>
      </c>
      <c r="F175" s="1">
        <v>0.8125</v>
      </c>
      <c r="G175" t="s">
        <v>303</v>
      </c>
      <c r="H175" t="s">
        <v>10</v>
      </c>
      <c r="K175" t="str">
        <f t="shared" si="12"/>
        <v>13</v>
      </c>
      <c r="L175" t="str">
        <f t="shared" si="13"/>
        <v>9</v>
      </c>
      <c r="N175">
        <f t="shared" si="14"/>
        <v>13</v>
      </c>
      <c r="O175">
        <f t="shared" si="15"/>
        <v>9</v>
      </c>
      <c r="Q175">
        <f t="shared" si="16"/>
        <v>13</v>
      </c>
      <c r="R175">
        <f t="shared" si="17"/>
        <v>9</v>
      </c>
    </row>
    <row r="176" spans="1:18" x14ac:dyDescent="0.3">
      <c r="A176">
        <v>62</v>
      </c>
      <c r="C176" t="s">
        <v>252</v>
      </c>
      <c r="E176" t="s">
        <v>803</v>
      </c>
      <c r="F176" s="1">
        <v>0.8125</v>
      </c>
      <c r="G176" t="s">
        <v>301</v>
      </c>
      <c r="H176" t="s">
        <v>10</v>
      </c>
      <c r="K176" t="str">
        <f t="shared" si="12"/>
        <v>13</v>
      </c>
      <c r="L176">
        <v>20</v>
      </c>
      <c r="N176">
        <f t="shared" si="14"/>
        <v>13</v>
      </c>
      <c r="O176">
        <f t="shared" si="15"/>
        <v>20</v>
      </c>
      <c r="Q176">
        <f t="shared" si="16"/>
        <v>20</v>
      </c>
      <c r="R176">
        <f t="shared" si="17"/>
        <v>13</v>
      </c>
    </row>
    <row r="177" spans="1:18" x14ac:dyDescent="0.3">
      <c r="A177">
        <v>63</v>
      </c>
      <c r="C177" t="s">
        <v>804</v>
      </c>
      <c r="E177" t="s">
        <v>45</v>
      </c>
      <c r="F177" s="1">
        <v>0.81597222222222221</v>
      </c>
      <c r="G177" s="2">
        <v>44541</v>
      </c>
      <c r="H177" t="s">
        <v>10</v>
      </c>
      <c r="K177" t="str">
        <f t="shared" si="12"/>
        <v>12</v>
      </c>
      <c r="L177" t="str">
        <f t="shared" si="13"/>
        <v>11</v>
      </c>
      <c r="N177">
        <f t="shared" si="14"/>
        <v>12</v>
      </c>
      <c r="O177">
        <f t="shared" si="15"/>
        <v>11</v>
      </c>
      <c r="Q177">
        <f t="shared" si="16"/>
        <v>12</v>
      </c>
      <c r="R177">
        <f t="shared" si="17"/>
        <v>11</v>
      </c>
    </row>
    <row r="179" spans="1:18" x14ac:dyDescent="0.3">
      <c r="A179" t="s">
        <v>550</v>
      </c>
    </row>
    <row r="181" spans="1:18" x14ac:dyDescent="0.3">
      <c r="A181" t="s">
        <v>1</v>
      </c>
      <c r="B181" t="s">
        <v>2</v>
      </c>
      <c r="D181" t="s">
        <v>3</v>
      </c>
      <c r="F181" t="s">
        <v>4</v>
      </c>
      <c r="G181" t="s">
        <v>5</v>
      </c>
      <c r="H181" t="s">
        <v>6</v>
      </c>
      <c r="I181" t="s">
        <v>7</v>
      </c>
    </row>
    <row r="182" spans="1:18" x14ac:dyDescent="0.3">
      <c r="A182">
        <v>64</v>
      </c>
      <c r="C182" t="s">
        <v>549</v>
      </c>
      <c r="E182" t="s">
        <v>805</v>
      </c>
      <c r="F182" s="1">
        <v>0.83333333333333337</v>
      </c>
      <c r="G182" s="2">
        <v>44484</v>
      </c>
      <c r="H182" t="s">
        <v>10</v>
      </c>
      <c r="K182" t="str">
        <f t="shared" si="12"/>
        <v>10</v>
      </c>
      <c r="L182" t="str">
        <f t="shared" si="13"/>
        <v>15</v>
      </c>
      <c r="N182">
        <f t="shared" si="14"/>
        <v>10</v>
      </c>
      <c r="O182">
        <f t="shared" si="15"/>
        <v>15</v>
      </c>
      <c r="Q182">
        <f t="shared" si="16"/>
        <v>15</v>
      </c>
      <c r="R182">
        <f t="shared" si="17"/>
        <v>10</v>
      </c>
    </row>
    <row r="183" spans="1:18" x14ac:dyDescent="0.3">
      <c r="A183">
        <v>66</v>
      </c>
      <c r="C183" t="s">
        <v>785</v>
      </c>
      <c r="E183" t="s">
        <v>555</v>
      </c>
      <c r="F183" s="1">
        <v>0.89583333333333337</v>
      </c>
      <c r="G183" s="2">
        <v>44328</v>
      </c>
      <c r="H183" t="s">
        <v>10</v>
      </c>
      <c r="K183">
        <v>5</v>
      </c>
      <c r="L183" t="str">
        <f t="shared" si="13"/>
        <v>12</v>
      </c>
      <c r="N183">
        <f t="shared" si="14"/>
        <v>5</v>
      </c>
      <c r="O183">
        <f t="shared" si="15"/>
        <v>12</v>
      </c>
      <c r="Q183">
        <f t="shared" si="16"/>
        <v>12</v>
      </c>
      <c r="R183">
        <f t="shared" si="17"/>
        <v>5</v>
      </c>
    </row>
    <row r="184" spans="1:18" x14ac:dyDescent="0.3">
      <c r="A184">
        <v>65</v>
      </c>
      <c r="C184" t="s">
        <v>84</v>
      </c>
      <c r="E184" t="s">
        <v>576</v>
      </c>
      <c r="F184" s="1">
        <v>0.83680555555555547</v>
      </c>
      <c r="G184" s="2">
        <v>44550</v>
      </c>
      <c r="H184" t="s">
        <v>10</v>
      </c>
      <c r="K184" t="str">
        <f t="shared" si="12"/>
        <v>12</v>
      </c>
      <c r="L184" t="str">
        <f t="shared" si="13"/>
        <v>20</v>
      </c>
      <c r="N184">
        <f t="shared" si="14"/>
        <v>12</v>
      </c>
      <c r="O184">
        <f t="shared" si="15"/>
        <v>20</v>
      </c>
      <c r="Q184">
        <f t="shared" si="16"/>
        <v>20</v>
      </c>
      <c r="R184">
        <f t="shared" si="17"/>
        <v>12</v>
      </c>
    </row>
    <row r="186" spans="1:18" x14ac:dyDescent="0.3">
      <c r="A186" t="s">
        <v>806</v>
      </c>
    </row>
    <row r="188" spans="1:18" x14ac:dyDescent="0.3">
      <c r="A188" t="s">
        <v>1</v>
      </c>
      <c r="B188" t="s">
        <v>2</v>
      </c>
      <c r="D188" t="s">
        <v>3</v>
      </c>
      <c r="F188" t="s">
        <v>4</v>
      </c>
      <c r="G188" t="s">
        <v>5</v>
      </c>
      <c r="H188" t="s">
        <v>6</v>
      </c>
      <c r="I188" t="s">
        <v>7</v>
      </c>
    </row>
    <row r="189" spans="1:18" x14ac:dyDescent="0.3">
      <c r="A189">
        <v>67</v>
      </c>
      <c r="C189" t="s">
        <v>149</v>
      </c>
      <c r="E189" t="s">
        <v>132</v>
      </c>
      <c r="F189" s="1">
        <v>0.875</v>
      </c>
      <c r="G189" s="2">
        <v>44419</v>
      </c>
      <c r="H189" t="s">
        <v>10</v>
      </c>
      <c r="K189" t="str">
        <f t="shared" si="12"/>
        <v>8</v>
      </c>
      <c r="L189" t="str">
        <f t="shared" si="13"/>
        <v>11</v>
      </c>
      <c r="N189">
        <f t="shared" si="14"/>
        <v>8</v>
      </c>
      <c r="O189">
        <f t="shared" si="15"/>
        <v>11</v>
      </c>
      <c r="Q189">
        <f t="shared" si="16"/>
        <v>11</v>
      </c>
      <c r="R189">
        <f t="shared" si="17"/>
        <v>8</v>
      </c>
    </row>
    <row r="191" spans="1:18" x14ac:dyDescent="0.3">
      <c r="A191" t="s">
        <v>553</v>
      </c>
    </row>
    <row r="193" spans="1:18" x14ac:dyDescent="0.3">
      <c r="A193" t="s">
        <v>1</v>
      </c>
      <c r="B193" t="s">
        <v>2</v>
      </c>
      <c r="D193" t="s">
        <v>3</v>
      </c>
      <c r="F193" t="s">
        <v>4</v>
      </c>
      <c r="G193" t="s">
        <v>5</v>
      </c>
      <c r="H193" t="s">
        <v>6</v>
      </c>
      <c r="I193" t="s">
        <v>7</v>
      </c>
    </row>
    <row r="194" spans="1:18" x14ac:dyDescent="0.3">
      <c r="A194">
        <v>68</v>
      </c>
      <c r="C194" t="s">
        <v>233</v>
      </c>
      <c r="E194" t="s">
        <v>253</v>
      </c>
      <c r="F194" s="1">
        <v>0.79166666666666663</v>
      </c>
      <c r="G194" s="2">
        <v>44445</v>
      </c>
      <c r="H194" t="s">
        <v>10</v>
      </c>
      <c r="K194" t="str">
        <f t="shared" si="12"/>
        <v>9</v>
      </c>
      <c r="L194" t="str">
        <f t="shared" si="13"/>
        <v>6</v>
      </c>
      <c r="N194">
        <f t="shared" si="14"/>
        <v>9</v>
      </c>
      <c r="O194">
        <f t="shared" si="15"/>
        <v>6</v>
      </c>
      <c r="Q194">
        <f t="shared" si="16"/>
        <v>9</v>
      </c>
      <c r="R194">
        <f t="shared" si="17"/>
        <v>6</v>
      </c>
    </row>
    <row r="195" spans="1:18" x14ac:dyDescent="0.3">
      <c r="A195">
        <v>70</v>
      </c>
      <c r="C195" t="s">
        <v>87</v>
      </c>
      <c r="E195" t="s">
        <v>805</v>
      </c>
      <c r="F195" s="1">
        <v>0.83333333333333337</v>
      </c>
      <c r="G195" t="s">
        <v>905</v>
      </c>
      <c r="H195" t="s">
        <v>10</v>
      </c>
      <c r="K195" t="str">
        <f t="shared" si="12"/>
        <v>14</v>
      </c>
      <c r="L195" t="str">
        <f t="shared" si="13"/>
        <v>15</v>
      </c>
      <c r="N195">
        <f t="shared" si="14"/>
        <v>14</v>
      </c>
      <c r="O195">
        <f t="shared" si="15"/>
        <v>15</v>
      </c>
      <c r="Q195">
        <f t="shared" si="16"/>
        <v>15</v>
      </c>
      <c r="R195">
        <f t="shared" si="17"/>
        <v>14</v>
      </c>
    </row>
    <row r="196" spans="1:18" x14ac:dyDescent="0.3">
      <c r="A196">
        <v>71</v>
      </c>
      <c r="C196" t="s">
        <v>108</v>
      </c>
      <c r="E196" t="s">
        <v>489</v>
      </c>
      <c r="F196" s="1">
        <v>0.83333333333333337</v>
      </c>
      <c r="G196" s="2">
        <v>44451</v>
      </c>
      <c r="H196" t="s">
        <v>10</v>
      </c>
      <c r="K196">
        <v>9</v>
      </c>
      <c r="L196" t="str">
        <f t="shared" si="13"/>
        <v>12</v>
      </c>
      <c r="N196">
        <f t="shared" si="14"/>
        <v>9</v>
      </c>
      <c r="O196">
        <f t="shared" si="15"/>
        <v>12</v>
      </c>
      <c r="Q196">
        <f t="shared" si="16"/>
        <v>12</v>
      </c>
      <c r="R196">
        <f t="shared" si="17"/>
        <v>9</v>
      </c>
    </row>
    <row r="197" spans="1:18" x14ac:dyDescent="0.3">
      <c r="A197">
        <v>69</v>
      </c>
      <c r="C197" t="s">
        <v>132</v>
      </c>
      <c r="E197" t="s">
        <v>177</v>
      </c>
      <c r="F197" s="1">
        <v>0.8125</v>
      </c>
      <c r="G197" s="2">
        <v>44512</v>
      </c>
      <c r="H197" t="s">
        <v>10</v>
      </c>
      <c r="K197" t="str">
        <f t="shared" ref="K197:K259" si="18">RIGHT(C197,LEN(C197)-SEARCH(" ", C197))</f>
        <v>11</v>
      </c>
      <c r="L197" t="str">
        <f t="shared" ref="L197:L259" si="19">RIGHT(E197,LEN(E197)-SEARCH(" ", E197))</f>
        <v>12</v>
      </c>
      <c r="N197">
        <f t="shared" ref="N197:N259" si="20">_xlfn.NUMBERVALUE(K197)</f>
        <v>11</v>
      </c>
      <c r="O197">
        <f t="shared" ref="O197:O259" si="21">_xlfn.NUMBERVALUE(L197)</f>
        <v>12</v>
      </c>
      <c r="Q197">
        <f t="shared" ref="Q197:Q259" si="22">MAX(N197:O197)</f>
        <v>12</v>
      </c>
      <c r="R197">
        <f t="shared" ref="R197:R259" si="23">MIN(N197:O197)</f>
        <v>11</v>
      </c>
    </row>
    <row r="198" spans="1:18" x14ac:dyDescent="0.3">
      <c r="A198">
        <v>72</v>
      </c>
      <c r="C198" t="s">
        <v>184</v>
      </c>
      <c r="E198" t="s">
        <v>498</v>
      </c>
      <c r="F198" s="1">
        <v>0.89583333333333337</v>
      </c>
      <c r="G198" s="2">
        <v>44450</v>
      </c>
      <c r="H198" t="s">
        <v>10</v>
      </c>
      <c r="K198" t="str">
        <f t="shared" si="18"/>
        <v>9</v>
      </c>
      <c r="L198" t="str">
        <f t="shared" si="19"/>
        <v>11</v>
      </c>
      <c r="N198">
        <f t="shared" si="20"/>
        <v>9</v>
      </c>
      <c r="O198">
        <f t="shared" si="21"/>
        <v>11</v>
      </c>
      <c r="Q198">
        <f t="shared" si="22"/>
        <v>11</v>
      </c>
      <c r="R198">
        <f t="shared" si="23"/>
        <v>9</v>
      </c>
    </row>
    <row r="199" spans="1:18" x14ac:dyDescent="0.3">
      <c r="A199">
        <v>73</v>
      </c>
      <c r="C199" t="s">
        <v>775</v>
      </c>
      <c r="E199" t="s">
        <v>762</v>
      </c>
      <c r="F199" s="1">
        <v>0.9375</v>
      </c>
      <c r="G199" s="2">
        <v>44539</v>
      </c>
      <c r="H199" t="s">
        <v>10</v>
      </c>
      <c r="K199">
        <v>12</v>
      </c>
      <c r="L199" t="str">
        <f t="shared" si="19"/>
        <v>9</v>
      </c>
      <c r="N199">
        <f t="shared" si="20"/>
        <v>12</v>
      </c>
      <c r="O199">
        <f t="shared" si="21"/>
        <v>9</v>
      </c>
      <c r="Q199">
        <f t="shared" si="22"/>
        <v>12</v>
      </c>
      <c r="R199">
        <f t="shared" si="23"/>
        <v>9</v>
      </c>
    </row>
    <row r="201" spans="1:18" x14ac:dyDescent="0.3">
      <c r="A201" t="s">
        <v>807</v>
      </c>
    </row>
    <row r="203" spans="1:18" x14ac:dyDescent="0.3">
      <c r="A203" t="s">
        <v>1</v>
      </c>
      <c r="B203" t="s">
        <v>2</v>
      </c>
      <c r="D203" t="s">
        <v>3</v>
      </c>
      <c r="F203" t="s">
        <v>4</v>
      </c>
      <c r="G203" t="s">
        <v>5</v>
      </c>
      <c r="H203" t="s">
        <v>6</v>
      </c>
      <c r="I203" t="s">
        <v>7</v>
      </c>
    </row>
    <row r="204" spans="1:18" x14ac:dyDescent="0.3">
      <c r="A204">
        <v>74</v>
      </c>
      <c r="C204" t="s">
        <v>769</v>
      </c>
      <c r="E204" t="s">
        <v>751</v>
      </c>
      <c r="F204" s="1">
        <v>0.79166666666666663</v>
      </c>
      <c r="G204" s="2">
        <v>44540</v>
      </c>
      <c r="H204" t="s">
        <v>10</v>
      </c>
      <c r="K204" t="str">
        <f t="shared" si="18"/>
        <v>12</v>
      </c>
      <c r="L204">
        <v>10</v>
      </c>
      <c r="N204">
        <f t="shared" si="20"/>
        <v>12</v>
      </c>
      <c r="O204">
        <f t="shared" si="21"/>
        <v>10</v>
      </c>
      <c r="Q204">
        <f t="shared" si="22"/>
        <v>12</v>
      </c>
      <c r="R204">
        <f t="shared" si="23"/>
        <v>10</v>
      </c>
    </row>
    <row r="205" spans="1:18" x14ac:dyDescent="0.3">
      <c r="A205">
        <v>49</v>
      </c>
      <c r="C205" t="s">
        <v>131</v>
      </c>
      <c r="E205" t="s">
        <v>94</v>
      </c>
      <c r="F205" s="1">
        <v>0.83680555555555547</v>
      </c>
      <c r="G205" s="2">
        <v>44450</v>
      </c>
      <c r="H205" t="s">
        <v>10</v>
      </c>
      <c r="K205" t="str">
        <f t="shared" si="18"/>
        <v>9</v>
      </c>
      <c r="L205" t="str">
        <f t="shared" si="19"/>
        <v>11</v>
      </c>
      <c r="N205">
        <f t="shared" si="20"/>
        <v>9</v>
      </c>
      <c r="O205">
        <f t="shared" si="21"/>
        <v>11</v>
      </c>
      <c r="Q205">
        <f t="shared" si="22"/>
        <v>11</v>
      </c>
      <c r="R205">
        <f t="shared" si="23"/>
        <v>9</v>
      </c>
    </row>
    <row r="207" spans="1:18" x14ac:dyDescent="0.3">
      <c r="A207" t="s">
        <v>556</v>
      </c>
    </row>
    <row r="209" spans="1:18" x14ac:dyDescent="0.3">
      <c r="A209" t="s">
        <v>1</v>
      </c>
      <c r="B209" t="s">
        <v>2</v>
      </c>
      <c r="D209" t="s">
        <v>3</v>
      </c>
      <c r="F209" t="s">
        <v>4</v>
      </c>
      <c r="G209" t="s">
        <v>5</v>
      </c>
      <c r="H209" t="s">
        <v>6</v>
      </c>
      <c r="I209" t="s">
        <v>7</v>
      </c>
    </row>
    <row r="210" spans="1:18" x14ac:dyDescent="0.3">
      <c r="A210">
        <v>75</v>
      </c>
      <c r="C210" t="s">
        <v>252</v>
      </c>
      <c r="E210" t="s">
        <v>750</v>
      </c>
      <c r="F210" s="1">
        <v>0.9375</v>
      </c>
      <c r="G210" t="s">
        <v>148</v>
      </c>
      <c r="H210" t="s">
        <v>10</v>
      </c>
      <c r="K210" t="str">
        <f t="shared" si="18"/>
        <v>13</v>
      </c>
      <c r="L210" t="str">
        <f t="shared" si="19"/>
        <v>10</v>
      </c>
      <c r="N210">
        <f t="shared" si="20"/>
        <v>13</v>
      </c>
      <c r="O210">
        <f t="shared" si="21"/>
        <v>10</v>
      </c>
      <c r="Q210">
        <f t="shared" si="22"/>
        <v>13</v>
      </c>
      <c r="R210">
        <f t="shared" si="23"/>
        <v>10</v>
      </c>
    </row>
    <row r="212" spans="1:18" x14ac:dyDescent="0.3">
      <c r="A212" t="s">
        <v>557</v>
      </c>
    </row>
    <row r="214" spans="1:18" x14ac:dyDescent="0.3">
      <c r="A214" t="s">
        <v>1</v>
      </c>
      <c r="B214" t="s">
        <v>2</v>
      </c>
      <c r="D214" t="s">
        <v>3</v>
      </c>
      <c r="F214" t="s">
        <v>4</v>
      </c>
      <c r="G214" t="s">
        <v>5</v>
      </c>
      <c r="H214" t="s">
        <v>6</v>
      </c>
      <c r="I214" t="s">
        <v>7</v>
      </c>
    </row>
    <row r="215" spans="1:18" x14ac:dyDescent="0.3">
      <c r="A215">
        <v>77</v>
      </c>
      <c r="C215" t="s">
        <v>808</v>
      </c>
      <c r="E215" t="s">
        <v>96</v>
      </c>
      <c r="F215" s="1">
        <v>0.79166666666666663</v>
      </c>
      <c r="G215" t="s">
        <v>154</v>
      </c>
      <c r="H215" t="s">
        <v>10</v>
      </c>
      <c r="K215" t="str">
        <f t="shared" si="18"/>
        <v>13</v>
      </c>
      <c r="L215" t="str">
        <f t="shared" si="19"/>
        <v>12</v>
      </c>
      <c r="N215">
        <f t="shared" si="20"/>
        <v>13</v>
      </c>
      <c r="O215">
        <f t="shared" si="21"/>
        <v>12</v>
      </c>
      <c r="Q215">
        <f t="shared" si="22"/>
        <v>13</v>
      </c>
      <c r="R215">
        <f t="shared" si="23"/>
        <v>12</v>
      </c>
    </row>
    <row r="216" spans="1:18" x14ac:dyDescent="0.3">
      <c r="A216">
        <v>79</v>
      </c>
      <c r="C216" t="s">
        <v>87</v>
      </c>
      <c r="E216" t="s">
        <v>509</v>
      </c>
      <c r="F216" s="1">
        <v>0.83333333333333337</v>
      </c>
      <c r="G216" t="s">
        <v>905</v>
      </c>
      <c r="H216" t="s">
        <v>10</v>
      </c>
      <c r="K216" t="str">
        <f t="shared" si="18"/>
        <v>14</v>
      </c>
      <c r="L216" t="str">
        <f t="shared" si="19"/>
        <v>15</v>
      </c>
      <c r="N216">
        <f t="shared" si="20"/>
        <v>14</v>
      </c>
      <c r="O216">
        <f t="shared" si="21"/>
        <v>15</v>
      </c>
      <c r="Q216">
        <f t="shared" si="22"/>
        <v>15</v>
      </c>
      <c r="R216">
        <f t="shared" si="23"/>
        <v>14</v>
      </c>
    </row>
    <row r="217" spans="1:18" x14ac:dyDescent="0.3">
      <c r="A217">
        <v>81</v>
      </c>
      <c r="C217" t="s">
        <v>589</v>
      </c>
      <c r="E217" t="s">
        <v>126</v>
      </c>
      <c r="F217" s="1">
        <v>0.89583333333333337</v>
      </c>
      <c r="G217" s="2">
        <v>44395</v>
      </c>
      <c r="H217" t="s">
        <v>10</v>
      </c>
      <c r="K217" t="str">
        <f t="shared" si="18"/>
        <v>7</v>
      </c>
      <c r="L217" t="str">
        <f t="shared" si="19"/>
        <v>18</v>
      </c>
      <c r="N217">
        <f t="shared" si="20"/>
        <v>7</v>
      </c>
      <c r="O217">
        <f t="shared" si="21"/>
        <v>18</v>
      </c>
      <c r="Q217">
        <f t="shared" si="22"/>
        <v>18</v>
      </c>
      <c r="R217">
        <f t="shared" si="23"/>
        <v>7</v>
      </c>
    </row>
    <row r="218" spans="1:18" x14ac:dyDescent="0.3">
      <c r="A218">
        <v>78</v>
      </c>
      <c r="C218" t="s">
        <v>116</v>
      </c>
      <c r="E218" t="s">
        <v>45</v>
      </c>
      <c r="F218" s="1">
        <v>0.81597222222222221</v>
      </c>
      <c r="G218" s="2">
        <v>44358</v>
      </c>
      <c r="H218" t="s">
        <v>10</v>
      </c>
      <c r="K218" t="str">
        <f t="shared" si="18"/>
        <v>6</v>
      </c>
      <c r="L218" t="str">
        <f t="shared" si="19"/>
        <v>11</v>
      </c>
      <c r="N218">
        <f t="shared" si="20"/>
        <v>6</v>
      </c>
      <c r="O218">
        <f t="shared" si="21"/>
        <v>11</v>
      </c>
      <c r="Q218">
        <f t="shared" si="22"/>
        <v>11</v>
      </c>
      <c r="R218">
        <f t="shared" si="23"/>
        <v>6</v>
      </c>
    </row>
    <row r="219" spans="1:18" x14ac:dyDescent="0.3">
      <c r="A219">
        <v>80</v>
      </c>
      <c r="C219" t="s">
        <v>100</v>
      </c>
      <c r="E219" t="s">
        <v>748</v>
      </c>
      <c r="F219" s="1">
        <v>0.83333333333333337</v>
      </c>
      <c r="G219" s="2">
        <v>44483</v>
      </c>
      <c r="H219" t="s">
        <v>10</v>
      </c>
      <c r="K219" t="str">
        <f t="shared" si="18"/>
        <v>10</v>
      </c>
      <c r="L219">
        <v>14</v>
      </c>
      <c r="N219">
        <f t="shared" si="20"/>
        <v>10</v>
      </c>
      <c r="O219">
        <f t="shared" si="21"/>
        <v>14</v>
      </c>
      <c r="Q219">
        <f t="shared" si="22"/>
        <v>14</v>
      </c>
      <c r="R219">
        <f t="shared" si="23"/>
        <v>10</v>
      </c>
    </row>
    <row r="221" spans="1:18" x14ac:dyDescent="0.3">
      <c r="A221" t="s">
        <v>809</v>
      </c>
    </row>
    <row r="223" spans="1:18" x14ac:dyDescent="0.3">
      <c r="A223" t="s">
        <v>1</v>
      </c>
      <c r="B223" t="s">
        <v>2</v>
      </c>
      <c r="D223" t="s">
        <v>3</v>
      </c>
      <c r="F223" t="s">
        <v>4</v>
      </c>
      <c r="G223" t="s">
        <v>5</v>
      </c>
      <c r="H223" t="s">
        <v>6</v>
      </c>
      <c r="I223" t="s">
        <v>7</v>
      </c>
    </row>
    <row r="224" spans="1:18" x14ac:dyDescent="0.3">
      <c r="A224">
        <v>76</v>
      </c>
      <c r="C224" t="s">
        <v>610</v>
      </c>
      <c r="E224" t="s">
        <v>768</v>
      </c>
      <c r="F224" s="1">
        <v>0.9375</v>
      </c>
      <c r="G224" s="2">
        <v>44361</v>
      </c>
      <c r="H224" t="s">
        <v>10</v>
      </c>
      <c r="K224" t="str">
        <f t="shared" si="18"/>
        <v>6</v>
      </c>
      <c r="L224">
        <v>14</v>
      </c>
      <c r="N224">
        <f t="shared" si="20"/>
        <v>6</v>
      </c>
      <c r="O224">
        <f t="shared" si="21"/>
        <v>14</v>
      </c>
      <c r="Q224">
        <f t="shared" si="22"/>
        <v>14</v>
      </c>
      <c r="R224">
        <f t="shared" si="23"/>
        <v>6</v>
      </c>
    </row>
    <row r="226" spans="1:18" x14ac:dyDescent="0.3">
      <c r="A226" t="s">
        <v>558</v>
      </c>
    </row>
    <row r="228" spans="1:18" x14ac:dyDescent="0.3">
      <c r="A228" t="s">
        <v>1</v>
      </c>
      <c r="B228" t="s">
        <v>2</v>
      </c>
      <c r="D228" t="s">
        <v>3</v>
      </c>
      <c r="F228" t="s">
        <v>4</v>
      </c>
      <c r="G228" t="s">
        <v>5</v>
      </c>
      <c r="H228" t="s">
        <v>6</v>
      </c>
      <c r="I228" t="s">
        <v>7</v>
      </c>
    </row>
    <row r="229" spans="1:18" x14ac:dyDescent="0.3">
      <c r="A229">
        <v>83</v>
      </c>
      <c r="C229" t="s">
        <v>711</v>
      </c>
      <c r="E229" t="s">
        <v>288</v>
      </c>
      <c r="F229" s="1">
        <v>0.875</v>
      </c>
      <c r="G229" s="2">
        <v>44301</v>
      </c>
      <c r="H229" t="s">
        <v>10</v>
      </c>
      <c r="K229" t="str">
        <f t="shared" si="18"/>
        <v>4</v>
      </c>
      <c r="L229" t="str">
        <f t="shared" si="19"/>
        <v>15</v>
      </c>
      <c r="N229">
        <f t="shared" si="20"/>
        <v>4</v>
      </c>
      <c r="O229">
        <f t="shared" si="21"/>
        <v>15</v>
      </c>
      <c r="Q229">
        <f t="shared" si="22"/>
        <v>15</v>
      </c>
      <c r="R229">
        <f t="shared" si="23"/>
        <v>4</v>
      </c>
    </row>
    <row r="230" spans="1:18" x14ac:dyDescent="0.3">
      <c r="A230">
        <v>82</v>
      </c>
      <c r="C230" t="s">
        <v>810</v>
      </c>
      <c r="E230" t="s">
        <v>748</v>
      </c>
      <c r="F230" s="1">
        <v>0.8125</v>
      </c>
      <c r="G230" s="2">
        <v>44391</v>
      </c>
      <c r="H230" t="s">
        <v>10</v>
      </c>
      <c r="K230" t="str">
        <f t="shared" si="18"/>
        <v>7</v>
      </c>
      <c r="L230">
        <v>14</v>
      </c>
      <c r="N230">
        <f t="shared" si="20"/>
        <v>7</v>
      </c>
      <c r="O230">
        <f t="shared" si="21"/>
        <v>14</v>
      </c>
      <c r="Q230">
        <f t="shared" si="22"/>
        <v>14</v>
      </c>
      <c r="R230">
        <f t="shared" si="23"/>
        <v>7</v>
      </c>
    </row>
    <row r="231" spans="1:18" x14ac:dyDescent="0.3">
      <c r="A231">
        <v>84</v>
      </c>
      <c r="C231" t="s">
        <v>769</v>
      </c>
      <c r="E231" t="s">
        <v>772</v>
      </c>
      <c r="F231" s="1">
        <v>0.9375</v>
      </c>
      <c r="G231" t="s">
        <v>890</v>
      </c>
      <c r="H231" t="s">
        <v>10</v>
      </c>
      <c r="K231" t="str">
        <f t="shared" si="18"/>
        <v>12</v>
      </c>
      <c r="L231">
        <v>11</v>
      </c>
      <c r="N231">
        <f t="shared" si="20"/>
        <v>12</v>
      </c>
      <c r="O231">
        <f t="shared" si="21"/>
        <v>11</v>
      </c>
      <c r="Q231">
        <f t="shared" si="22"/>
        <v>12</v>
      </c>
      <c r="R231">
        <f t="shared" si="23"/>
        <v>11</v>
      </c>
    </row>
    <row r="233" spans="1:18" x14ac:dyDescent="0.3">
      <c r="A233" t="s">
        <v>559</v>
      </c>
    </row>
    <row r="235" spans="1:18" x14ac:dyDescent="0.3">
      <c r="A235" t="s">
        <v>1</v>
      </c>
      <c r="B235" t="s">
        <v>2</v>
      </c>
      <c r="D235" t="s">
        <v>3</v>
      </c>
      <c r="F235" t="s">
        <v>4</v>
      </c>
      <c r="G235" t="s">
        <v>5</v>
      </c>
      <c r="H235" t="s">
        <v>6</v>
      </c>
      <c r="I235" t="s">
        <v>7</v>
      </c>
    </row>
    <row r="236" spans="1:18" x14ac:dyDescent="0.3">
      <c r="A236">
        <v>87</v>
      </c>
      <c r="C236" t="s">
        <v>45</v>
      </c>
      <c r="E236" t="s">
        <v>514</v>
      </c>
      <c r="F236" s="1">
        <v>0.83333333333333337</v>
      </c>
      <c r="G236" s="2">
        <v>44508</v>
      </c>
      <c r="H236" t="s">
        <v>10</v>
      </c>
      <c r="K236" t="str">
        <f t="shared" si="18"/>
        <v>11</v>
      </c>
      <c r="L236" t="str">
        <f t="shared" si="19"/>
        <v>8</v>
      </c>
      <c r="N236">
        <f t="shared" si="20"/>
        <v>11</v>
      </c>
      <c r="O236">
        <f t="shared" si="21"/>
        <v>8</v>
      </c>
      <c r="Q236">
        <f t="shared" si="22"/>
        <v>11</v>
      </c>
      <c r="R236">
        <f t="shared" si="23"/>
        <v>8</v>
      </c>
    </row>
    <row r="237" spans="1:18" x14ac:dyDescent="0.3">
      <c r="A237">
        <v>85</v>
      </c>
      <c r="C237" t="s">
        <v>787</v>
      </c>
      <c r="E237" t="s">
        <v>23</v>
      </c>
      <c r="F237" s="1">
        <v>0.8125</v>
      </c>
      <c r="G237" s="2">
        <v>44452</v>
      </c>
      <c r="H237" t="s">
        <v>10</v>
      </c>
      <c r="K237" t="str">
        <f t="shared" si="18"/>
        <v>9</v>
      </c>
      <c r="L237" t="str">
        <f t="shared" si="19"/>
        <v>13</v>
      </c>
      <c r="N237">
        <f t="shared" si="20"/>
        <v>9</v>
      </c>
      <c r="O237">
        <f t="shared" si="21"/>
        <v>13</v>
      </c>
      <c r="Q237">
        <f t="shared" si="22"/>
        <v>13</v>
      </c>
      <c r="R237">
        <f t="shared" si="23"/>
        <v>9</v>
      </c>
    </row>
    <row r="238" spans="1:18" x14ac:dyDescent="0.3">
      <c r="A238">
        <v>86</v>
      </c>
      <c r="C238" t="s">
        <v>38</v>
      </c>
      <c r="E238" t="s">
        <v>54</v>
      </c>
      <c r="F238" s="1">
        <v>0.8125</v>
      </c>
      <c r="G238" s="2">
        <v>44508</v>
      </c>
      <c r="H238" t="s">
        <v>10</v>
      </c>
      <c r="K238">
        <v>11</v>
      </c>
      <c r="L238" t="str">
        <f t="shared" si="19"/>
        <v>8</v>
      </c>
      <c r="N238">
        <f t="shared" si="20"/>
        <v>11</v>
      </c>
      <c r="O238">
        <f t="shared" si="21"/>
        <v>8</v>
      </c>
      <c r="Q238">
        <f t="shared" si="22"/>
        <v>11</v>
      </c>
      <c r="R238">
        <f t="shared" si="23"/>
        <v>8</v>
      </c>
    </row>
    <row r="239" spans="1:18" x14ac:dyDescent="0.3">
      <c r="A239">
        <v>88</v>
      </c>
      <c r="C239" t="s">
        <v>183</v>
      </c>
      <c r="E239" t="s">
        <v>11</v>
      </c>
      <c r="F239" s="1">
        <v>0.89583333333333337</v>
      </c>
      <c r="G239" t="s">
        <v>887</v>
      </c>
      <c r="H239" t="s">
        <v>10</v>
      </c>
      <c r="K239" t="str">
        <f t="shared" si="18"/>
        <v>11</v>
      </c>
      <c r="L239" t="str">
        <f t="shared" si="19"/>
        <v>12</v>
      </c>
      <c r="N239">
        <f t="shared" si="20"/>
        <v>11</v>
      </c>
      <c r="O239">
        <f t="shared" si="21"/>
        <v>12</v>
      </c>
      <c r="Q239">
        <f t="shared" si="22"/>
        <v>12</v>
      </c>
      <c r="R239">
        <f t="shared" si="23"/>
        <v>11</v>
      </c>
    </row>
    <row r="240" spans="1:18" x14ac:dyDescent="0.3">
      <c r="A240">
        <v>89</v>
      </c>
      <c r="C240" t="s">
        <v>47</v>
      </c>
      <c r="E240" t="s">
        <v>471</v>
      </c>
      <c r="F240" s="1">
        <v>0.89583333333333337</v>
      </c>
      <c r="G240" t="s">
        <v>260</v>
      </c>
      <c r="H240" t="s">
        <v>10</v>
      </c>
      <c r="K240" t="str">
        <f t="shared" si="18"/>
        <v>13</v>
      </c>
      <c r="L240" t="str">
        <f t="shared" si="19"/>
        <v>8</v>
      </c>
      <c r="N240">
        <f t="shared" si="20"/>
        <v>13</v>
      </c>
      <c r="O240">
        <f t="shared" si="21"/>
        <v>8</v>
      </c>
      <c r="Q240">
        <f t="shared" si="22"/>
        <v>13</v>
      </c>
      <c r="R240">
        <f t="shared" si="23"/>
        <v>8</v>
      </c>
    </row>
    <row r="242" spans="1:18" x14ac:dyDescent="0.3">
      <c r="A242" t="s">
        <v>562</v>
      </c>
    </row>
    <row r="244" spans="1:18" x14ac:dyDescent="0.3">
      <c r="A244" t="s">
        <v>1</v>
      </c>
      <c r="B244" t="s">
        <v>2</v>
      </c>
      <c r="D244" t="s">
        <v>3</v>
      </c>
      <c r="F244" t="s">
        <v>4</v>
      </c>
      <c r="G244" t="s">
        <v>5</v>
      </c>
      <c r="H244" t="s">
        <v>6</v>
      </c>
      <c r="I244" t="s">
        <v>7</v>
      </c>
    </row>
    <row r="245" spans="1:18" x14ac:dyDescent="0.3">
      <c r="A245">
        <v>90</v>
      </c>
      <c r="C245" t="s">
        <v>804</v>
      </c>
      <c r="E245" t="s">
        <v>549</v>
      </c>
      <c r="F245" s="1">
        <v>0.83333333333333337</v>
      </c>
      <c r="G245" s="2">
        <v>44540</v>
      </c>
      <c r="H245" t="s">
        <v>10</v>
      </c>
      <c r="K245" t="str">
        <f t="shared" si="18"/>
        <v>12</v>
      </c>
      <c r="L245" t="str">
        <f t="shared" si="19"/>
        <v>10</v>
      </c>
      <c r="N245">
        <f t="shared" si="20"/>
        <v>12</v>
      </c>
      <c r="O245">
        <f t="shared" si="21"/>
        <v>10</v>
      </c>
      <c r="Q245">
        <f t="shared" si="22"/>
        <v>12</v>
      </c>
      <c r="R245">
        <f t="shared" si="23"/>
        <v>10</v>
      </c>
    </row>
    <row r="247" spans="1:18" x14ac:dyDescent="0.3">
      <c r="A247" t="s">
        <v>563</v>
      </c>
    </row>
    <row r="249" spans="1:18" x14ac:dyDescent="0.3">
      <c r="A249" t="s">
        <v>1</v>
      </c>
      <c r="B249" t="s">
        <v>2</v>
      </c>
      <c r="D249" t="s">
        <v>3</v>
      </c>
      <c r="F249" t="s">
        <v>4</v>
      </c>
      <c r="G249" t="s">
        <v>5</v>
      </c>
      <c r="H249" t="s">
        <v>6</v>
      </c>
      <c r="I249" t="s">
        <v>7</v>
      </c>
    </row>
    <row r="250" spans="1:18" x14ac:dyDescent="0.3">
      <c r="A250">
        <v>91</v>
      </c>
      <c r="C250" t="s">
        <v>353</v>
      </c>
      <c r="E250" t="s">
        <v>772</v>
      </c>
      <c r="F250" s="1">
        <v>0.625</v>
      </c>
      <c r="G250" s="2">
        <v>44358</v>
      </c>
      <c r="H250" t="s">
        <v>10</v>
      </c>
      <c r="K250" t="str">
        <f t="shared" si="18"/>
        <v>6</v>
      </c>
      <c r="L250">
        <v>11</v>
      </c>
      <c r="N250">
        <f t="shared" si="20"/>
        <v>6</v>
      </c>
      <c r="O250">
        <f t="shared" si="21"/>
        <v>11</v>
      </c>
      <c r="Q250">
        <f t="shared" si="22"/>
        <v>11</v>
      </c>
      <c r="R250">
        <f t="shared" si="23"/>
        <v>6</v>
      </c>
    </row>
    <row r="251" spans="1:18" x14ac:dyDescent="0.3">
      <c r="A251">
        <v>95</v>
      </c>
      <c r="C251" t="s">
        <v>489</v>
      </c>
      <c r="E251" t="s">
        <v>789</v>
      </c>
      <c r="F251" s="1">
        <v>0.83333333333333337</v>
      </c>
      <c r="G251" s="2">
        <v>44541</v>
      </c>
      <c r="H251" t="s">
        <v>10</v>
      </c>
      <c r="K251" t="str">
        <f t="shared" si="18"/>
        <v>12</v>
      </c>
      <c r="L251" t="str">
        <f t="shared" si="19"/>
        <v>11</v>
      </c>
      <c r="N251">
        <f t="shared" si="20"/>
        <v>12</v>
      </c>
      <c r="O251">
        <f t="shared" si="21"/>
        <v>11</v>
      </c>
      <c r="Q251">
        <f t="shared" si="22"/>
        <v>12</v>
      </c>
      <c r="R251">
        <f t="shared" si="23"/>
        <v>11</v>
      </c>
    </row>
    <row r="252" spans="1:18" x14ac:dyDescent="0.3">
      <c r="A252">
        <v>93</v>
      </c>
      <c r="C252" t="s">
        <v>750</v>
      </c>
      <c r="E252" t="s">
        <v>201</v>
      </c>
      <c r="F252" s="1">
        <v>0.8125</v>
      </c>
      <c r="G252" s="2">
        <v>44483</v>
      </c>
      <c r="H252" t="s">
        <v>10</v>
      </c>
      <c r="K252" t="str">
        <f t="shared" si="18"/>
        <v>10</v>
      </c>
      <c r="L252" t="str">
        <f t="shared" si="19"/>
        <v>14</v>
      </c>
      <c r="N252">
        <f t="shared" si="20"/>
        <v>10</v>
      </c>
      <c r="O252">
        <f t="shared" si="21"/>
        <v>14</v>
      </c>
      <c r="Q252">
        <f t="shared" si="22"/>
        <v>14</v>
      </c>
      <c r="R252">
        <f t="shared" si="23"/>
        <v>10</v>
      </c>
    </row>
    <row r="253" spans="1:18" x14ac:dyDescent="0.3">
      <c r="A253">
        <v>96</v>
      </c>
      <c r="C253" t="s">
        <v>11</v>
      </c>
      <c r="E253" t="s">
        <v>471</v>
      </c>
      <c r="F253" s="1">
        <v>0.89583333333333337</v>
      </c>
      <c r="G253" s="2">
        <v>44538</v>
      </c>
      <c r="H253" t="s">
        <v>10</v>
      </c>
      <c r="K253" t="str">
        <f t="shared" si="18"/>
        <v>12</v>
      </c>
      <c r="L253" t="str">
        <f t="shared" si="19"/>
        <v>8</v>
      </c>
      <c r="N253">
        <f t="shared" si="20"/>
        <v>12</v>
      </c>
      <c r="O253">
        <f t="shared" si="21"/>
        <v>8</v>
      </c>
      <c r="Q253">
        <f t="shared" si="22"/>
        <v>12</v>
      </c>
      <c r="R253">
        <f t="shared" si="23"/>
        <v>8</v>
      </c>
    </row>
    <row r="254" spans="1:18" x14ac:dyDescent="0.3">
      <c r="A254">
        <v>94</v>
      </c>
      <c r="C254" t="s">
        <v>45</v>
      </c>
      <c r="E254" t="s">
        <v>59</v>
      </c>
      <c r="F254" s="1">
        <v>0.83333333333333337</v>
      </c>
      <c r="G254" s="2">
        <v>44512</v>
      </c>
      <c r="H254" t="s">
        <v>10</v>
      </c>
      <c r="K254" t="str">
        <f t="shared" si="18"/>
        <v>11</v>
      </c>
      <c r="L254">
        <v>12</v>
      </c>
      <c r="N254">
        <f t="shared" si="20"/>
        <v>11</v>
      </c>
      <c r="O254">
        <f t="shared" si="21"/>
        <v>12</v>
      </c>
      <c r="Q254">
        <f t="shared" si="22"/>
        <v>12</v>
      </c>
      <c r="R254">
        <f t="shared" si="23"/>
        <v>11</v>
      </c>
    </row>
    <row r="256" spans="1:18" x14ac:dyDescent="0.3">
      <c r="A256" t="s">
        <v>811</v>
      </c>
    </row>
    <row r="258" spans="1:18" x14ac:dyDescent="0.3">
      <c r="A258" t="s">
        <v>1</v>
      </c>
      <c r="B258" t="s">
        <v>2</v>
      </c>
      <c r="D258" t="s">
        <v>3</v>
      </c>
      <c r="F258" t="s">
        <v>4</v>
      </c>
      <c r="G258" t="s">
        <v>5</v>
      </c>
      <c r="H258" t="s">
        <v>6</v>
      </c>
      <c r="I258" t="s">
        <v>7</v>
      </c>
    </row>
    <row r="259" spans="1:18" x14ac:dyDescent="0.3">
      <c r="A259">
        <v>92</v>
      </c>
      <c r="C259" t="s">
        <v>58</v>
      </c>
      <c r="E259" t="s">
        <v>44</v>
      </c>
      <c r="F259" s="1">
        <v>0.54166666666666663</v>
      </c>
      <c r="G259" t="s">
        <v>244</v>
      </c>
      <c r="H259" t="s">
        <v>10</v>
      </c>
      <c r="K259" t="str">
        <f t="shared" si="18"/>
        <v>15</v>
      </c>
      <c r="L259" t="str">
        <f t="shared" si="19"/>
        <v>14</v>
      </c>
      <c r="N259">
        <f t="shared" si="20"/>
        <v>15</v>
      </c>
      <c r="O259">
        <f t="shared" si="21"/>
        <v>14</v>
      </c>
      <c r="Q259">
        <f t="shared" si="22"/>
        <v>15</v>
      </c>
      <c r="R259">
        <f t="shared" si="23"/>
        <v>14</v>
      </c>
    </row>
    <row r="262" spans="1:18" ht="18" x14ac:dyDescent="0.35">
      <c r="A262" s="5" t="s">
        <v>681</v>
      </c>
    </row>
    <row r="264" spans="1:18" x14ac:dyDescent="0.3">
      <c r="A264" t="s">
        <v>812</v>
      </c>
    </row>
    <row r="266" spans="1:18" x14ac:dyDescent="0.3">
      <c r="A266" t="s">
        <v>1</v>
      </c>
      <c r="B266" t="s">
        <v>2</v>
      </c>
      <c r="D266" t="s">
        <v>3</v>
      </c>
      <c r="F266" t="s">
        <v>4</v>
      </c>
      <c r="G266" t="s">
        <v>5</v>
      </c>
      <c r="H266" t="s">
        <v>6</v>
      </c>
      <c r="I266" t="s">
        <v>7</v>
      </c>
    </row>
    <row r="267" spans="1:18" x14ac:dyDescent="0.3">
      <c r="A267" t="s">
        <v>813</v>
      </c>
      <c r="C267" t="s">
        <v>84</v>
      </c>
      <c r="E267" t="s">
        <v>201</v>
      </c>
      <c r="F267" s="1">
        <v>0.8125</v>
      </c>
      <c r="G267" s="2">
        <v>44544</v>
      </c>
      <c r="H267" t="s">
        <v>10</v>
      </c>
      <c r="K267" t="str">
        <f t="shared" ref="K267:K289" si="24">RIGHT(C267,LEN(C267)-SEARCH(" ", C267))</f>
        <v>12</v>
      </c>
      <c r="L267" t="str">
        <f t="shared" ref="L267:L289" si="25">RIGHT(E267,LEN(E267)-SEARCH(" ", E267))</f>
        <v>14</v>
      </c>
      <c r="N267">
        <f t="shared" ref="N267:N289" si="26">_xlfn.NUMBERVALUE(K267)</f>
        <v>12</v>
      </c>
      <c r="O267">
        <f t="shared" ref="O267:O289" si="27">_xlfn.NUMBERVALUE(L267)</f>
        <v>14</v>
      </c>
      <c r="Q267">
        <f t="shared" ref="Q267:Q289" si="28">MAX(N267:O267)</f>
        <v>14</v>
      </c>
      <c r="R267">
        <f t="shared" ref="R267:R289" si="29">MIN(N267:O267)</f>
        <v>12</v>
      </c>
    </row>
    <row r="269" spans="1:18" x14ac:dyDescent="0.3">
      <c r="A269" t="s">
        <v>696</v>
      </c>
    </row>
    <row r="271" spans="1:18" x14ac:dyDescent="0.3">
      <c r="A271" t="s">
        <v>1</v>
      </c>
      <c r="B271" t="s">
        <v>2</v>
      </c>
      <c r="D271" t="s">
        <v>3</v>
      </c>
      <c r="F271" t="s">
        <v>4</v>
      </c>
      <c r="G271" t="s">
        <v>5</v>
      </c>
      <c r="H271" t="s">
        <v>6</v>
      </c>
      <c r="I271" t="s">
        <v>7</v>
      </c>
    </row>
    <row r="272" spans="1:18" x14ac:dyDescent="0.3">
      <c r="A272" t="s">
        <v>814</v>
      </c>
      <c r="C272" t="s">
        <v>38</v>
      </c>
      <c r="E272" t="s">
        <v>514</v>
      </c>
      <c r="F272" s="1">
        <v>0.83333333333333337</v>
      </c>
      <c r="G272" s="2">
        <v>44508</v>
      </c>
      <c r="H272" t="s">
        <v>10</v>
      </c>
      <c r="K272">
        <v>11</v>
      </c>
      <c r="L272" t="str">
        <f t="shared" si="25"/>
        <v>8</v>
      </c>
      <c r="N272">
        <f t="shared" si="26"/>
        <v>11</v>
      </c>
      <c r="O272">
        <f t="shared" si="27"/>
        <v>8</v>
      </c>
      <c r="Q272">
        <f t="shared" si="28"/>
        <v>11</v>
      </c>
      <c r="R272">
        <f t="shared" si="29"/>
        <v>8</v>
      </c>
    </row>
    <row r="273" spans="1:18" x14ac:dyDescent="0.3">
      <c r="A273" t="s">
        <v>815</v>
      </c>
      <c r="C273" t="s">
        <v>242</v>
      </c>
      <c r="E273" t="s">
        <v>47</v>
      </c>
      <c r="F273" s="1">
        <v>0.875</v>
      </c>
      <c r="G273" t="s">
        <v>229</v>
      </c>
      <c r="H273" t="s">
        <v>10</v>
      </c>
      <c r="K273" t="str">
        <f t="shared" si="24"/>
        <v>15</v>
      </c>
      <c r="L273" t="str">
        <f t="shared" si="25"/>
        <v>13</v>
      </c>
      <c r="N273">
        <f t="shared" si="26"/>
        <v>15</v>
      </c>
      <c r="O273">
        <f t="shared" si="27"/>
        <v>13</v>
      </c>
      <c r="Q273">
        <f t="shared" si="28"/>
        <v>15</v>
      </c>
      <c r="R273">
        <f t="shared" si="29"/>
        <v>13</v>
      </c>
    </row>
    <row r="275" spans="1:18" x14ac:dyDescent="0.3">
      <c r="A275" t="s">
        <v>816</v>
      </c>
    </row>
    <row r="277" spans="1:18" x14ac:dyDescent="0.3">
      <c r="A277" t="s">
        <v>1</v>
      </c>
      <c r="B277" t="s">
        <v>2</v>
      </c>
      <c r="D277" t="s">
        <v>3</v>
      </c>
      <c r="F277" t="s">
        <v>4</v>
      </c>
      <c r="G277" t="s">
        <v>5</v>
      </c>
      <c r="H277" t="s">
        <v>6</v>
      </c>
      <c r="I277" t="s">
        <v>7</v>
      </c>
    </row>
    <row r="278" spans="1:18" x14ac:dyDescent="0.3">
      <c r="A278" t="s">
        <v>817</v>
      </c>
      <c r="C278" t="s">
        <v>818</v>
      </c>
      <c r="E278" t="s">
        <v>758</v>
      </c>
      <c r="F278" s="1">
        <v>0.75</v>
      </c>
      <c r="G278" t="s">
        <v>819</v>
      </c>
      <c r="H278" t="s">
        <v>10</v>
      </c>
      <c r="K278" t="str">
        <f t="shared" si="24"/>
        <v>18</v>
      </c>
      <c r="L278">
        <v>16</v>
      </c>
      <c r="N278">
        <f t="shared" si="26"/>
        <v>18</v>
      </c>
      <c r="O278">
        <f t="shared" si="27"/>
        <v>16</v>
      </c>
      <c r="Q278">
        <f t="shared" si="28"/>
        <v>18</v>
      </c>
      <c r="R278">
        <f t="shared" si="29"/>
        <v>16</v>
      </c>
    </row>
    <row r="280" spans="1:18" x14ac:dyDescent="0.3">
      <c r="A280" t="s">
        <v>697</v>
      </c>
    </row>
    <row r="282" spans="1:18" x14ac:dyDescent="0.3">
      <c r="A282" t="s">
        <v>1</v>
      </c>
      <c r="B282" t="s">
        <v>2</v>
      </c>
      <c r="D282" t="s">
        <v>3</v>
      </c>
      <c r="F282" t="s">
        <v>4</v>
      </c>
      <c r="G282" t="s">
        <v>5</v>
      </c>
      <c r="H282" t="s">
        <v>6</v>
      </c>
      <c r="I282" t="s">
        <v>7</v>
      </c>
    </row>
    <row r="283" spans="1:18" x14ac:dyDescent="0.3">
      <c r="A283" t="s">
        <v>820</v>
      </c>
      <c r="C283" t="s">
        <v>59</v>
      </c>
      <c r="E283" t="s">
        <v>222</v>
      </c>
      <c r="F283" s="1">
        <v>0.8125</v>
      </c>
      <c r="G283" s="2">
        <v>44549</v>
      </c>
      <c r="H283" t="s">
        <v>10</v>
      </c>
      <c r="K283">
        <v>12</v>
      </c>
      <c r="L283" t="str">
        <f t="shared" si="25"/>
        <v>19</v>
      </c>
      <c r="N283">
        <f t="shared" si="26"/>
        <v>12</v>
      </c>
      <c r="O283">
        <f t="shared" si="27"/>
        <v>19</v>
      </c>
      <c r="Q283">
        <f t="shared" si="28"/>
        <v>19</v>
      </c>
      <c r="R283">
        <f t="shared" si="29"/>
        <v>12</v>
      </c>
    </row>
    <row r="284" spans="1:18" x14ac:dyDescent="0.3">
      <c r="A284" t="s">
        <v>821</v>
      </c>
      <c r="C284" t="s">
        <v>763</v>
      </c>
      <c r="E284" t="s">
        <v>11</v>
      </c>
      <c r="F284" s="1">
        <v>0.89583333333333337</v>
      </c>
      <c r="G284" t="s">
        <v>216</v>
      </c>
      <c r="H284" t="s">
        <v>10</v>
      </c>
      <c r="K284" t="str">
        <f t="shared" si="24"/>
        <v>16</v>
      </c>
      <c r="L284" t="str">
        <f t="shared" si="25"/>
        <v>12</v>
      </c>
      <c r="N284">
        <f t="shared" si="26"/>
        <v>16</v>
      </c>
      <c r="O284">
        <f t="shared" si="27"/>
        <v>12</v>
      </c>
      <c r="Q284">
        <f t="shared" si="28"/>
        <v>16</v>
      </c>
      <c r="R284">
        <f t="shared" si="29"/>
        <v>12</v>
      </c>
    </row>
    <row r="286" spans="1:18" x14ac:dyDescent="0.3">
      <c r="A286" t="s">
        <v>699</v>
      </c>
    </row>
    <row r="288" spans="1:18" x14ac:dyDescent="0.3">
      <c r="A288" t="s">
        <v>1</v>
      </c>
      <c r="B288" t="s">
        <v>2</v>
      </c>
      <c r="D288" t="s">
        <v>3</v>
      </c>
      <c r="F288" t="s">
        <v>4</v>
      </c>
      <c r="G288" t="s">
        <v>5</v>
      </c>
      <c r="H288" t="s">
        <v>6</v>
      </c>
      <c r="I288" t="s">
        <v>7</v>
      </c>
    </row>
    <row r="289" spans="1:18" x14ac:dyDescent="0.3">
      <c r="A289" t="s">
        <v>822</v>
      </c>
      <c r="C289" t="s">
        <v>778</v>
      </c>
      <c r="E289" t="s">
        <v>201</v>
      </c>
      <c r="F289" s="1">
        <v>0.8125</v>
      </c>
      <c r="G289" t="s">
        <v>268</v>
      </c>
      <c r="H289" t="s">
        <v>10</v>
      </c>
      <c r="K289" t="str">
        <f t="shared" si="24"/>
        <v>13</v>
      </c>
      <c r="L289" t="str">
        <f t="shared" si="25"/>
        <v>14</v>
      </c>
      <c r="N289">
        <f t="shared" si="26"/>
        <v>13</v>
      </c>
      <c r="O289">
        <f t="shared" si="27"/>
        <v>14</v>
      </c>
      <c r="Q289">
        <f t="shared" si="28"/>
        <v>14</v>
      </c>
      <c r="R289">
        <f t="shared" si="29"/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CC8A-F0D3-4D8E-B654-87124625FEC2}">
  <dimension ref="A1:R281"/>
  <sheetViews>
    <sheetView topLeftCell="A243" workbookViewId="0">
      <selection activeCell="M292" sqref="M292"/>
    </sheetView>
  </sheetViews>
  <sheetFormatPr defaultRowHeight="14.4" x14ac:dyDescent="0.3"/>
  <cols>
    <col min="1" max="1" width="10.77734375" bestFit="1" customWidth="1"/>
    <col min="2" max="2" width="6.21875" bestFit="1" customWidth="1"/>
    <col min="3" max="3" width="14.33203125" bestFit="1" customWidth="1"/>
    <col min="4" max="4" width="6.21875" bestFit="1" customWidth="1"/>
    <col min="5" max="5" width="14.33203125" bestFit="1" customWidth="1"/>
    <col min="6" max="6" width="8.6640625" bestFit="1" customWidth="1"/>
    <col min="7" max="7" width="9.33203125" bestFit="1" customWidth="1"/>
    <col min="8" max="8" width="10.109375" bestFit="1" customWidth="1"/>
    <col min="9" max="9" width="3.21875" bestFit="1" customWidth="1"/>
  </cols>
  <sheetData>
    <row r="1" spans="1:18" x14ac:dyDescent="0.3">
      <c r="A1" t="s">
        <v>299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97</v>
      </c>
      <c r="E4" t="s">
        <v>472</v>
      </c>
      <c r="F4" s="1">
        <v>0.875</v>
      </c>
      <c r="G4" t="s">
        <v>724</v>
      </c>
      <c r="H4" t="s">
        <v>10</v>
      </c>
      <c r="K4" t="str">
        <f>RIGHT(C4,LEN(C4)-SEARCH(" ", C4))</f>
        <v>15</v>
      </c>
      <c r="L4" t="str">
        <f>RIGHT(E4,LEN(E4)-SEARCH(" ", E4))</f>
        <v>20</v>
      </c>
      <c r="N4">
        <f>_xlfn.NUMBERVALUE(K4)</f>
        <v>15</v>
      </c>
      <c r="O4">
        <f>_xlfn.NUMBERVALUE(L4)</f>
        <v>20</v>
      </c>
      <c r="Q4">
        <f>MAX(N4:O4)</f>
        <v>20</v>
      </c>
      <c r="R4">
        <f>MIN(N4:O4)</f>
        <v>15</v>
      </c>
    </row>
    <row r="5" spans="1:18" x14ac:dyDescent="0.3">
      <c r="A5">
        <v>2</v>
      </c>
      <c r="C5" t="s">
        <v>51</v>
      </c>
      <c r="E5" t="s">
        <v>780</v>
      </c>
      <c r="F5" s="1">
        <v>0.91666666666666663</v>
      </c>
      <c r="G5" t="s">
        <v>904</v>
      </c>
      <c r="H5" t="s">
        <v>10</v>
      </c>
      <c r="K5" t="str">
        <f t="shared" ref="K5:K67" si="0">RIGHT(C5,LEN(C5)-SEARCH(" ", C5))</f>
        <v>10</v>
      </c>
      <c r="L5" t="str">
        <f t="shared" ref="L5:L68" si="1">RIGHT(E5,LEN(E5)-SEARCH(" ", E5))</f>
        <v>11</v>
      </c>
      <c r="N5">
        <f t="shared" ref="N5:N68" si="2">_xlfn.NUMBERVALUE(K5)</f>
        <v>10</v>
      </c>
      <c r="O5">
        <f t="shared" ref="O5:O68" si="3">_xlfn.NUMBERVALUE(L5)</f>
        <v>11</v>
      </c>
      <c r="Q5">
        <f t="shared" ref="Q5:Q68" si="4">MAX(N5:O5)</f>
        <v>11</v>
      </c>
      <c r="R5">
        <f t="shared" ref="R5:R68" si="5">MIN(N5:O5)</f>
        <v>10</v>
      </c>
    </row>
    <row r="7" spans="1:18" x14ac:dyDescent="0.3">
      <c r="A7" t="s">
        <v>823</v>
      </c>
    </row>
    <row r="9" spans="1:18" x14ac:dyDescent="0.3">
      <c r="A9" t="s">
        <v>1</v>
      </c>
      <c r="B9" t="s">
        <v>2</v>
      </c>
      <c r="D9" t="s">
        <v>3</v>
      </c>
      <c r="F9" t="s">
        <v>4</v>
      </c>
      <c r="G9" t="s">
        <v>5</v>
      </c>
      <c r="H9" t="s">
        <v>6</v>
      </c>
      <c r="I9" t="s">
        <v>7</v>
      </c>
    </row>
    <row r="10" spans="1:18" x14ac:dyDescent="0.3">
      <c r="A10">
        <v>3</v>
      </c>
      <c r="C10" t="s">
        <v>100</v>
      </c>
      <c r="E10" t="s">
        <v>824</v>
      </c>
      <c r="F10" s="1">
        <v>0.89583333333333337</v>
      </c>
      <c r="G10" s="2">
        <v>44475</v>
      </c>
      <c r="H10" t="s">
        <v>10</v>
      </c>
      <c r="K10" t="str">
        <f t="shared" si="0"/>
        <v>10</v>
      </c>
      <c r="L10" t="str">
        <f t="shared" si="1"/>
        <v>6</v>
      </c>
      <c r="N10">
        <f t="shared" si="2"/>
        <v>10</v>
      </c>
      <c r="O10">
        <f t="shared" si="3"/>
        <v>6</v>
      </c>
      <c r="Q10">
        <f t="shared" si="4"/>
        <v>10</v>
      </c>
      <c r="R10">
        <f t="shared" si="5"/>
        <v>6</v>
      </c>
    </row>
    <row r="11" spans="1:18" x14ac:dyDescent="0.3">
      <c r="A11">
        <v>4</v>
      </c>
      <c r="C11" t="s">
        <v>214</v>
      </c>
      <c r="E11" t="s">
        <v>772</v>
      </c>
      <c r="F11" s="1">
        <v>0.9375</v>
      </c>
      <c r="G11" t="s">
        <v>46</v>
      </c>
      <c r="H11" t="s">
        <v>10</v>
      </c>
      <c r="K11" t="str">
        <f t="shared" si="0"/>
        <v>14</v>
      </c>
      <c r="L11">
        <v>11</v>
      </c>
      <c r="N11">
        <f t="shared" si="2"/>
        <v>14</v>
      </c>
      <c r="O11">
        <f t="shared" si="3"/>
        <v>11</v>
      </c>
      <c r="Q11">
        <f t="shared" si="4"/>
        <v>14</v>
      </c>
      <c r="R11">
        <f t="shared" si="5"/>
        <v>11</v>
      </c>
    </row>
    <row r="13" spans="1:18" x14ac:dyDescent="0.3">
      <c r="A13" t="s">
        <v>302</v>
      </c>
    </row>
    <row r="15" spans="1:18" x14ac:dyDescent="0.3">
      <c r="A15" t="s">
        <v>1</v>
      </c>
      <c r="B15" t="s">
        <v>2</v>
      </c>
      <c r="D15" t="s">
        <v>3</v>
      </c>
      <c r="F15" t="s">
        <v>4</v>
      </c>
      <c r="G15" t="s">
        <v>5</v>
      </c>
      <c r="H15" t="s">
        <v>6</v>
      </c>
      <c r="I15" t="s">
        <v>7</v>
      </c>
    </row>
    <row r="16" spans="1:18" x14ac:dyDescent="0.3">
      <c r="A16">
        <v>6</v>
      </c>
      <c r="C16" t="s">
        <v>84</v>
      </c>
      <c r="E16" t="s">
        <v>502</v>
      </c>
      <c r="F16" s="1">
        <v>0.875</v>
      </c>
      <c r="G16" s="2">
        <v>44543</v>
      </c>
      <c r="H16" t="s">
        <v>10</v>
      </c>
      <c r="K16" t="str">
        <f t="shared" si="0"/>
        <v>12</v>
      </c>
      <c r="L16" t="str">
        <f t="shared" si="1"/>
        <v>13</v>
      </c>
      <c r="N16">
        <f t="shared" si="2"/>
        <v>12</v>
      </c>
      <c r="O16">
        <f t="shared" si="3"/>
        <v>13</v>
      </c>
      <c r="Q16">
        <f t="shared" si="4"/>
        <v>13</v>
      </c>
      <c r="R16">
        <f t="shared" si="5"/>
        <v>12</v>
      </c>
    </row>
    <row r="17" spans="1:18" x14ac:dyDescent="0.3">
      <c r="A17">
        <v>5</v>
      </c>
      <c r="C17" t="s">
        <v>59</v>
      </c>
      <c r="E17" t="s">
        <v>805</v>
      </c>
      <c r="F17" s="1">
        <v>0.85416666666666663</v>
      </c>
      <c r="G17" s="2">
        <v>44545</v>
      </c>
      <c r="H17" t="s">
        <v>10</v>
      </c>
      <c r="K17">
        <v>12</v>
      </c>
      <c r="L17" t="str">
        <f t="shared" si="1"/>
        <v>15</v>
      </c>
      <c r="N17">
        <f t="shared" si="2"/>
        <v>12</v>
      </c>
      <c r="O17">
        <f t="shared" si="3"/>
        <v>15</v>
      </c>
      <c r="Q17">
        <f t="shared" si="4"/>
        <v>15</v>
      </c>
      <c r="R17">
        <f t="shared" si="5"/>
        <v>12</v>
      </c>
    </row>
    <row r="19" spans="1:18" x14ac:dyDescent="0.3">
      <c r="A19" t="s">
        <v>306</v>
      </c>
    </row>
    <row r="21" spans="1:18" x14ac:dyDescent="0.3">
      <c r="A21" t="s">
        <v>1</v>
      </c>
      <c r="B21" t="s">
        <v>2</v>
      </c>
      <c r="D21" t="s">
        <v>3</v>
      </c>
      <c r="F21" t="s">
        <v>4</v>
      </c>
      <c r="G21" t="s">
        <v>5</v>
      </c>
      <c r="H21" t="s">
        <v>6</v>
      </c>
      <c r="I21" t="s">
        <v>7</v>
      </c>
    </row>
    <row r="22" spans="1:18" x14ac:dyDescent="0.3">
      <c r="A22">
        <v>7</v>
      </c>
      <c r="C22" t="s">
        <v>748</v>
      </c>
      <c r="E22" t="s">
        <v>66</v>
      </c>
      <c r="F22" s="1">
        <v>0.8125</v>
      </c>
      <c r="G22" t="s">
        <v>346</v>
      </c>
      <c r="H22" t="s">
        <v>10</v>
      </c>
      <c r="K22">
        <v>14</v>
      </c>
      <c r="L22" t="str">
        <f t="shared" si="1"/>
        <v>16</v>
      </c>
      <c r="N22">
        <f t="shared" si="2"/>
        <v>14</v>
      </c>
      <c r="O22">
        <f t="shared" si="3"/>
        <v>16</v>
      </c>
      <c r="Q22">
        <f t="shared" si="4"/>
        <v>16</v>
      </c>
      <c r="R22">
        <f t="shared" si="5"/>
        <v>14</v>
      </c>
    </row>
    <row r="23" spans="1:18" x14ac:dyDescent="0.3">
      <c r="A23">
        <v>8</v>
      </c>
      <c r="C23" t="s">
        <v>797</v>
      </c>
      <c r="E23" t="s">
        <v>40</v>
      </c>
      <c r="F23" s="1">
        <v>0.89583333333333337</v>
      </c>
      <c r="G23" t="s">
        <v>910</v>
      </c>
      <c r="H23" t="s">
        <v>10</v>
      </c>
      <c r="K23">
        <v>17</v>
      </c>
      <c r="L23" t="str">
        <f t="shared" si="1"/>
        <v>16</v>
      </c>
      <c r="N23">
        <f t="shared" si="2"/>
        <v>17</v>
      </c>
      <c r="O23">
        <f t="shared" si="3"/>
        <v>16</v>
      </c>
      <c r="Q23">
        <f t="shared" si="4"/>
        <v>17</v>
      </c>
      <c r="R23">
        <f t="shared" si="5"/>
        <v>16</v>
      </c>
    </row>
    <row r="25" spans="1:18" x14ac:dyDescent="0.3">
      <c r="A25" t="s">
        <v>307</v>
      </c>
    </row>
    <row r="27" spans="1:18" x14ac:dyDescent="0.3">
      <c r="A27" t="s">
        <v>1</v>
      </c>
      <c r="B27" t="s">
        <v>2</v>
      </c>
      <c r="D27" t="s">
        <v>3</v>
      </c>
      <c r="F27" t="s">
        <v>4</v>
      </c>
      <c r="G27" t="s">
        <v>5</v>
      </c>
      <c r="H27" t="s">
        <v>6</v>
      </c>
      <c r="I27" t="s">
        <v>7</v>
      </c>
    </row>
    <row r="28" spans="1:18" x14ac:dyDescent="0.3">
      <c r="A28">
        <v>11</v>
      </c>
      <c r="C28" t="s">
        <v>789</v>
      </c>
      <c r="E28" t="s">
        <v>549</v>
      </c>
      <c r="F28" s="1">
        <v>0.83333333333333337</v>
      </c>
      <c r="G28" s="2">
        <v>44510</v>
      </c>
      <c r="H28" t="s">
        <v>10</v>
      </c>
      <c r="K28" t="str">
        <f t="shared" si="0"/>
        <v>11</v>
      </c>
      <c r="L28" t="str">
        <f t="shared" si="1"/>
        <v>10</v>
      </c>
      <c r="N28">
        <f t="shared" si="2"/>
        <v>11</v>
      </c>
      <c r="O28">
        <f t="shared" si="3"/>
        <v>10</v>
      </c>
      <c r="Q28">
        <f t="shared" si="4"/>
        <v>11</v>
      </c>
      <c r="R28">
        <f t="shared" si="5"/>
        <v>10</v>
      </c>
    </row>
    <row r="29" spans="1:18" x14ac:dyDescent="0.3">
      <c r="A29">
        <v>12</v>
      </c>
      <c r="C29" t="s">
        <v>109</v>
      </c>
      <c r="E29" t="s">
        <v>555</v>
      </c>
      <c r="F29" s="1">
        <v>0.875</v>
      </c>
      <c r="G29" t="s">
        <v>134</v>
      </c>
      <c r="H29" t="s">
        <v>10</v>
      </c>
      <c r="K29" t="str">
        <f t="shared" si="0"/>
        <v>13</v>
      </c>
      <c r="L29" t="str">
        <f t="shared" si="1"/>
        <v>12</v>
      </c>
      <c r="N29">
        <f t="shared" si="2"/>
        <v>13</v>
      </c>
      <c r="O29">
        <f t="shared" si="3"/>
        <v>12</v>
      </c>
      <c r="Q29">
        <f t="shared" si="4"/>
        <v>13</v>
      </c>
      <c r="R29">
        <f t="shared" si="5"/>
        <v>12</v>
      </c>
    </row>
    <row r="30" spans="1:18" x14ac:dyDescent="0.3">
      <c r="A30">
        <v>13</v>
      </c>
      <c r="C30" t="s">
        <v>51</v>
      </c>
      <c r="E30" t="s">
        <v>132</v>
      </c>
      <c r="F30" s="1">
        <v>0.875</v>
      </c>
      <c r="G30" t="s">
        <v>904</v>
      </c>
      <c r="H30" t="s">
        <v>10</v>
      </c>
      <c r="K30" t="str">
        <f t="shared" si="0"/>
        <v>10</v>
      </c>
      <c r="L30" t="str">
        <f t="shared" si="1"/>
        <v>11</v>
      </c>
      <c r="N30">
        <f t="shared" si="2"/>
        <v>10</v>
      </c>
      <c r="O30">
        <f t="shared" si="3"/>
        <v>11</v>
      </c>
      <c r="Q30">
        <f t="shared" si="4"/>
        <v>11</v>
      </c>
      <c r="R30">
        <f t="shared" si="5"/>
        <v>10</v>
      </c>
    </row>
    <row r="31" spans="1:18" x14ac:dyDescent="0.3">
      <c r="A31">
        <v>9</v>
      </c>
      <c r="C31" t="s">
        <v>753</v>
      </c>
      <c r="E31" t="s">
        <v>84</v>
      </c>
      <c r="F31" s="1">
        <v>0.8125</v>
      </c>
      <c r="G31" t="s">
        <v>282</v>
      </c>
      <c r="H31" t="s">
        <v>10</v>
      </c>
      <c r="K31" t="str">
        <f t="shared" si="0"/>
        <v>14</v>
      </c>
      <c r="L31" t="str">
        <f t="shared" si="1"/>
        <v>12</v>
      </c>
      <c r="N31">
        <f t="shared" si="2"/>
        <v>14</v>
      </c>
      <c r="O31">
        <f t="shared" si="3"/>
        <v>12</v>
      </c>
      <c r="Q31">
        <f t="shared" si="4"/>
        <v>14</v>
      </c>
      <c r="R31">
        <f t="shared" si="5"/>
        <v>12</v>
      </c>
    </row>
    <row r="32" spans="1:18" x14ac:dyDescent="0.3">
      <c r="A32">
        <v>14</v>
      </c>
      <c r="C32" t="s">
        <v>825</v>
      </c>
      <c r="E32" t="s">
        <v>772</v>
      </c>
      <c r="F32" s="1">
        <v>0.9375</v>
      </c>
      <c r="G32" t="s">
        <v>46</v>
      </c>
      <c r="H32" t="s">
        <v>10</v>
      </c>
      <c r="K32" t="str">
        <f t="shared" si="0"/>
        <v>14</v>
      </c>
      <c r="L32">
        <v>11</v>
      </c>
      <c r="N32">
        <f t="shared" si="2"/>
        <v>14</v>
      </c>
      <c r="O32">
        <f t="shared" si="3"/>
        <v>11</v>
      </c>
      <c r="Q32">
        <f t="shared" si="4"/>
        <v>14</v>
      </c>
      <c r="R32">
        <f t="shared" si="5"/>
        <v>11</v>
      </c>
    </row>
    <row r="33" spans="1:18" x14ac:dyDescent="0.3">
      <c r="A33">
        <v>10</v>
      </c>
      <c r="C33" t="s">
        <v>253</v>
      </c>
      <c r="E33" t="s">
        <v>112</v>
      </c>
      <c r="F33" s="1">
        <v>0.81597222222222221</v>
      </c>
      <c r="G33" s="2">
        <v>44357</v>
      </c>
      <c r="H33" t="s">
        <v>10</v>
      </c>
      <c r="K33" t="str">
        <f t="shared" si="0"/>
        <v>6</v>
      </c>
      <c r="L33" t="str">
        <f t="shared" si="1"/>
        <v>10</v>
      </c>
      <c r="N33">
        <f t="shared" si="2"/>
        <v>6</v>
      </c>
      <c r="O33">
        <f t="shared" si="3"/>
        <v>10</v>
      </c>
      <c r="Q33">
        <f t="shared" si="4"/>
        <v>10</v>
      </c>
      <c r="R33">
        <f t="shared" si="5"/>
        <v>6</v>
      </c>
    </row>
    <row r="35" spans="1:18" x14ac:dyDescent="0.3">
      <c r="A35" t="s">
        <v>308</v>
      </c>
    </row>
    <row r="37" spans="1:18" x14ac:dyDescent="0.3">
      <c r="A37" t="s">
        <v>1</v>
      </c>
      <c r="B37" t="s">
        <v>2</v>
      </c>
      <c r="D37" t="s">
        <v>3</v>
      </c>
      <c r="F37" t="s">
        <v>4</v>
      </c>
      <c r="G37" t="s">
        <v>5</v>
      </c>
      <c r="H37" t="s">
        <v>6</v>
      </c>
      <c r="I37" t="s">
        <v>7</v>
      </c>
    </row>
    <row r="38" spans="1:18" x14ac:dyDescent="0.3">
      <c r="A38">
        <v>15</v>
      </c>
      <c r="C38" t="s">
        <v>112</v>
      </c>
      <c r="E38" t="s">
        <v>532</v>
      </c>
      <c r="F38" s="1">
        <v>0.83333333333333337</v>
      </c>
      <c r="G38" s="2">
        <v>44480</v>
      </c>
      <c r="H38" t="s">
        <v>10</v>
      </c>
      <c r="K38" t="str">
        <f t="shared" si="0"/>
        <v>10</v>
      </c>
      <c r="L38" t="str">
        <f t="shared" si="1"/>
        <v>11</v>
      </c>
      <c r="N38">
        <f t="shared" si="2"/>
        <v>10</v>
      </c>
      <c r="O38">
        <f t="shared" si="3"/>
        <v>11</v>
      </c>
      <c r="Q38">
        <f t="shared" si="4"/>
        <v>11</v>
      </c>
      <c r="R38">
        <f t="shared" si="5"/>
        <v>10</v>
      </c>
    </row>
    <row r="39" spans="1:18" x14ac:dyDescent="0.3">
      <c r="A39">
        <v>16</v>
      </c>
      <c r="C39" t="s">
        <v>417</v>
      </c>
      <c r="E39" t="s">
        <v>533</v>
      </c>
      <c r="F39" s="1">
        <v>0.875</v>
      </c>
      <c r="G39" t="s">
        <v>234</v>
      </c>
      <c r="H39" t="s">
        <v>10</v>
      </c>
      <c r="K39" t="str">
        <f t="shared" si="0"/>
        <v>16</v>
      </c>
      <c r="L39" t="str">
        <f t="shared" si="1"/>
        <v>9</v>
      </c>
      <c r="N39">
        <f t="shared" si="2"/>
        <v>16</v>
      </c>
      <c r="O39">
        <f t="shared" si="3"/>
        <v>9</v>
      </c>
      <c r="Q39">
        <f t="shared" si="4"/>
        <v>16</v>
      </c>
      <c r="R39">
        <f t="shared" si="5"/>
        <v>9</v>
      </c>
    </row>
    <row r="40" spans="1:18" x14ac:dyDescent="0.3">
      <c r="A40">
        <v>17</v>
      </c>
      <c r="C40" t="s">
        <v>773</v>
      </c>
      <c r="E40" t="s">
        <v>826</v>
      </c>
      <c r="F40" s="1">
        <v>0.89583333333333337</v>
      </c>
      <c r="G40" s="2">
        <v>44297</v>
      </c>
      <c r="H40" t="s">
        <v>10</v>
      </c>
      <c r="K40" t="str">
        <f t="shared" si="0"/>
        <v>4</v>
      </c>
      <c r="L40" t="str">
        <f t="shared" si="1"/>
        <v>11</v>
      </c>
      <c r="N40">
        <f t="shared" si="2"/>
        <v>4</v>
      </c>
      <c r="O40">
        <f t="shared" si="3"/>
        <v>11</v>
      </c>
      <c r="Q40">
        <f t="shared" si="4"/>
        <v>11</v>
      </c>
      <c r="R40">
        <f t="shared" si="5"/>
        <v>4</v>
      </c>
    </row>
    <row r="42" spans="1:18" x14ac:dyDescent="0.3">
      <c r="A42" t="s">
        <v>827</v>
      </c>
    </row>
    <row r="44" spans="1:18" x14ac:dyDescent="0.3">
      <c r="A44" t="s">
        <v>1</v>
      </c>
      <c r="B44" t="s">
        <v>2</v>
      </c>
      <c r="D44" t="s">
        <v>3</v>
      </c>
      <c r="F44" t="s">
        <v>4</v>
      </c>
      <c r="G44" t="s">
        <v>5</v>
      </c>
      <c r="H44" t="s">
        <v>6</v>
      </c>
      <c r="I44" t="s">
        <v>7</v>
      </c>
    </row>
    <row r="45" spans="1:18" x14ac:dyDescent="0.3">
      <c r="A45">
        <v>23</v>
      </c>
      <c r="C45" t="s">
        <v>828</v>
      </c>
      <c r="E45" t="s">
        <v>762</v>
      </c>
      <c r="F45" s="1">
        <v>0.91666666666666663</v>
      </c>
      <c r="G45" s="2">
        <v>44539</v>
      </c>
      <c r="H45" t="s">
        <v>10</v>
      </c>
      <c r="K45" t="str">
        <f t="shared" si="0"/>
        <v>12</v>
      </c>
      <c r="L45" t="str">
        <f t="shared" si="1"/>
        <v>9</v>
      </c>
      <c r="N45">
        <f t="shared" si="2"/>
        <v>12</v>
      </c>
      <c r="O45">
        <f t="shared" si="3"/>
        <v>9</v>
      </c>
      <c r="Q45">
        <f t="shared" si="4"/>
        <v>12</v>
      </c>
      <c r="R45">
        <f t="shared" si="5"/>
        <v>9</v>
      </c>
    </row>
    <row r="46" spans="1:18" x14ac:dyDescent="0.3">
      <c r="A46">
        <v>18</v>
      </c>
      <c r="C46" t="s">
        <v>829</v>
      </c>
      <c r="E46" t="s">
        <v>186</v>
      </c>
      <c r="F46" s="1">
        <v>0.8125</v>
      </c>
      <c r="G46" s="2">
        <v>44417</v>
      </c>
      <c r="H46" t="s">
        <v>10</v>
      </c>
      <c r="K46">
        <v>8</v>
      </c>
      <c r="L46" t="str">
        <f t="shared" si="1"/>
        <v>9</v>
      </c>
      <c r="N46">
        <f t="shared" si="2"/>
        <v>8</v>
      </c>
      <c r="O46">
        <f t="shared" si="3"/>
        <v>9</v>
      </c>
      <c r="Q46">
        <f t="shared" si="4"/>
        <v>9</v>
      </c>
      <c r="R46">
        <f t="shared" si="5"/>
        <v>8</v>
      </c>
    </row>
    <row r="47" spans="1:18" x14ac:dyDescent="0.3">
      <c r="A47">
        <v>19</v>
      </c>
      <c r="C47" t="s">
        <v>643</v>
      </c>
      <c r="E47" t="s">
        <v>246</v>
      </c>
      <c r="F47" s="1">
        <v>0.8125</v>
      </c>
      <c r="G47" t="s">
        <v>414</v>
      </c>
      <c r="H47" t="s">
        <v>10</v>
      </c>
      <c r="K47" t="str">
        <f t="shared" si="0"/>
        <v>19</v>
      </c>
      <c r="L47" t="str">
        <f t="shared" si="1"/>
        <v>15</v>
      </c>
      <c r="N47">
        <f t="shared" si="2"/>
        <v>19</v>
      </c>
      <c r="O47">
        <f t="shared" si="3"/>
        <v>15</v>
      </c>
      <c r="Q47">
        <f t="shared" si="4"/>
        <v>19</v>
      </c>
      <c r="R47">
        <f t="shared" si="5"/>
        <v>15</v>
      </c>
    </row>
    <row r="48" spans="1:18" x14ac:dyDescent="0.3">
      <c r="A48">
        <v>20</v>
      </c>
      <c r="C48" t="s">
        <v>473</v>
      </c>
      <c r="E48" t="s">
        <v>830</v>
      </c>
      <c r="F48" s="1">
        <v>0.8125</v>
      </c>
      <c r="G48" t="s">
        <v>831</v>
      </c>
      <c r="H48" t="s">
        <v>10</v>
      </c>
      <c r="K48" t="str">
        <f t="shared" si="0"/>
        <v>13</v>
      </c>
      <c r="L48" t="str">
        <f t="shared" si="1"/>
        <v>22</v>
      </c>
      <c r="N48">
        <f t="shared" si="2"/>
        <v>13</v>
      </c>
      <c r="O48">
        <f t="shared" si="3"/>
        <v>22</v>
      </c>
      <c r="Q48">
        <f t="shared" si="4"/>
        <v>22</v>
      </c>
      <c r="R48">
        <f t="shared" si="5"/>
        <v>13</v>
      </c>
    </row>
    <row r="49" spans="1:18" x14ac:dyDescent="0.3">
      <c r="A49">
        <v>22</v>
      </c>
      <c r="C49" t="s">
        <v>47</v>
      </c>
      <c r="E49" t="s">
        <v>224</v>
      </c>
      <c r="F49" s="1">
        <v>0.89583333333333337</v>
      </c>
      <c r="G49" t="s">
        <v>449</v>
      </c>
      <c r="H49" t="s">
        <v>10</v>
      </c>
      <c r="K49" t="str">
        <f t="shared" si="0"/>
        <v>13</v>
      </c>
      <c r="L49" t="str">
        <f t="shared" si="1"/>
        <v>17</v>
      </c>
      <c r="N49">
        <f t="shared" si="2"/>
        <v>13</v>
      </c>
      <c r="O49">
        <f t="shared" si="3"/>
        <v>17</v>
      </c>
      <c r="Q49">
        <f t="shared" si="4"/>
        <v>17</v>
      </c>
      <c r="R49">
        <f t="shared" si="5"/>
        <v>13</v>
      </c>
    </row>
    <row r="50" spans="1:18" x14ac:dyDescent="0.3">
      <c r="A50">
        <v>21</v>
      </c>
      <c r="C50" t="s">
        <v>787</v>
      </c>
      <c r="E50" t="s">
        <v>38</v>
      </c>
      <c r="F50" s="1">
        <v>0.83333333333333337</v>
      </c>
      <c r="G50" s="2">
        <v>44450</v>
      </c>
      <c r="H50" t="s">
        <v>10</v>
      </c>
      <c r="K50" t="str">
        <f t="shared" si="0"/>
        <v>9</v>
      </c>
      <c r="L50">
        <v>11</v>
      </c>
      <c r="N50">
        <f t="shared" si="2"/>
        <v>9</v>
      </c>
      <c r="O50">
        <f t="shared" si="3"/>
        <v>11</v>
      </c>
      <c r="Q50">
        <f t="shared" si="4"/>
        <v>11</v>
      </c>
      <c r="R50">
        <f t="shared" si="5"/>
        <v>9</v>
      </c>
    </row>
    <row r="52" spans="1:18" x14ac:dyDescent="0.3">
      <c r="A52" t="s">
        <v>832</v>
      </c>
    </row>
    <row r="54" spans="1:18" x14ac:dyDescent="0.3">
      <c r="A54" t="s">
        <v>1</v>
      </c>
      <c r="B54" t="s">
        <v>2</v>
      </c>
      <c r="D54" t="s">
        <v>3</v>
      </c>
      <c r="F54" t="s">
        <v>4</v>
      </c>
      <c r="G54" t="s">
        <v>5</v>
      </c>
      <c r="H54" t="s">
        <v>6</v>
      </c>
      <c r="I54" t="s">
        <v>7</v>
      </c>
    </row>
    <row r="55" spans="1:18" x14ac:dyDescent="0.3">
      <c r="A55">
        <v>24</v>
      </c>
      <c r="C55" t="s">
        <v>780</v>
      </c>
      <c r="E55" t="s">
        <v>288</v>
      </c>
      <c r="F55" s="1">
        <v>0.875</v>
      </c>
      <c r="G55" s="2">
        <v>44515</v>
      </c>
      <c r="H55" t="s">
        <v>10</v>
      </c>
      <c r="K55" t="str">
        <f t="shared" si="0"/>
        <v>11</v>
      </c>
      <c r="L55" t="str">
        <f t="shared" si="1"/>
        <v>15</v>
      </c>
      <c r="N55">
        <f t="shared" si="2"/>
        <v>11</v>
      </c>
      <c r="O55">
        <f t="shared" si="3"/>
        <v>15</v>
      </c>
      <c r="Q55">
        <f t="shared" si="4"/>
        <v>15</v>
      </c>
      <c r="R55">
        <f t="shared" si="5"/>
        <v>11</v>
      </c>
    </row>
    <row r="57" spans="1:18" x14ac:dyDescent="0.3">
      <c r="A57" t="s">
        <v>310</v>
      </c>
    </row>
    <row r="59" spans="1:18" x14ac:dyDescent="0.3">
      <c r="A59" t="s">
        <v>1</v>
      </c>
      <c r="B59" t="s">
        <v>2</v>
      </c>
      <c r="D59" t="s">
        <v>3</v>
      </c>
      <c r="F59" t="s">
        <v>4</v>
      </c>
      <c r="G59" t="s">
        <v>5</v>
      </c>
      <c r="H59" t="s">
        <v>6</v>
      </c>
      <c r="I59" t="s">
        <v>7</v>
      </c>
    </row>
    <row r="60" spans="1:18" x14ac:dyDescent="0.3">
      <c r="A60">
        <v>25</v>
      </c>
      <c r="C60" t="s">
        <v>605</v>
      </c>
      <c r="E60" t="s">
        <v>38</v>
      </c>
      <c r="F60" s="1">
        <v>0.8125</v>
      </c>
      <c r="G60" t="s">
        <v>42</v>
      </c>
      <c r="H60" t="s">
        <v>10</v>
      </c>
      <c r="K60" t="str">
        <f t="shared" si="0"/>
        <v>16</v>
      </c>
      <c r="L60">
        <v>11</v>
      </c>
      <c r="N60">
        <f t="shared" si="2"/>
        <v>16</v>
      </c>
      <c r="O60">
        <f t="shared" si="3"/>
        <v>11</v>
      </c>
      <c r="Q60">
        <f t="shared" si="4"/>
        <v>16</v>
      </c>
      <c r="R60">
        <f t="shared" si="5"/>
        <v>11</v>
      </c>
    </row>
    <row r="61" spans="1:18" x14ac:dyDescent="0.3">
      <c r="A61">
        <v>26</v>
      </c>
      <c r="C61" t="s">
        <v>789</v>
      </c>
      <c r="E61" t="s">
        <v>751</v>
      </c>
      <c r="F61" s="1">
        <v>0.9375</v>
      </c>
      <c r="G61" s="2">
        <v>44510</v>
      </c>
      <c r="H61" t="s">
        <v>10</v>
      </c>
      <c r="K61" t="str">
        <f t="shared" si="0"/>
        <v>11</v>
      </c>
      <c r="L61">
        <v>10</v>
      </c>
      <c r="N61">
        <f t="shared" si="2"/>
        <v>11</v>
      </c>
      <c r="O61">
        <f t="shared" si="3"/>
        <v>10</v>
      </c>
      <c r="Q61">
        <f t="shared" si="4"/>
        <v>11</v>
      </c>
      <c r="R61">
        <f t="shared" si="5"/>
        <v>10</v>
      </c>
    </row>
    <row r="63" spans="1:18" x14ac:dyDescent="0.3">
      <c r="A63" t="s">
        <v>311</v>
      </c>
    </row>
    <row r="65" spans="1:18" x14ac:dyDescent="0.3">
      <c r="A65" t="s">
        <v>1</v>
      </c>
      <c r="B65" t="s">
        <v>2</v>
      </c>
      <c r="D65" t="s">
        <v>3</v>
      </c>
      <c r="F65" t="s">
        <v>4</v>
      </c>
      <c r="G65" t="s">
        <v>5</v>
      </c>
      <c r="H65" t="s">
        <v>6</v>
      </c>
      <c r="I65" t="s">
        <v>7</v>
      </c>
    </row>
    <row r="66" spans="1:18" x14ac:dyDescent="0.3">
      <c r="A66">
        <v>27</v>
      </c>
      <c r="C66" t="s">
        <v>131</v>
      </c>
      <c r="E66" t="s">
        <v>123</v>
      </c>
      <c r="F66" s="1">
        <v>0.8125</v>
      </c>
      <c r="G66" s="2">
        <v>44449</v>
      </c>
      <c r="H66" t="s">
        <v>10</v>
      </c>
      <c r="K66" t="str">
        <f t="shared" si="0"/>
        <v>9</v>
      </c>
      <c r="L66" t="str">
        <f t="shared" si="1"/>
        <v>10</v>
      </c>
      <c r="N66">
        <f t="shared" si="2"/>
        <v>9</v>
      </c>
      <c r="O66">
        <f t="shared" si="3"/>
        <v>10</v>
      </c>
      <c r="Q66">
        <f t="shared" si="4"/>
        <v>10</v>
      </c>
      <c r="R66">
        <f t="shared" si="5"/>
        <v>9</v>
      </c>
    </row>
    <row r="67" spans="1:18" x14ac:dyDescent="0.3">
      <c r="A67">
        <v>29</v>
      </c>
      <c r="C67" t="s">
        <v>478</v>
      </c>
      <c r="E67" t="s">
        <v>242</v>
      </c>
      <c r="F67" s="1">
        <v>0.89583333333333337</v>
      </c>
      <c r="G67" t="s">
        <v>402</v>
      </c>
      <c r="H67" t="s">
        <v>10</v>
      </c>
      <c r="K67" t="str">
        <f t="shared" si="0"/>
        <v>14</v>
      </c>
      <c r="L67" t="str">
        <f t="shared" si="1"/>
        <v>15</v>
      </c>
      <c r="N67">
        <f t="shared" si="2"/>
        <v>14</v>
      </c>
      <c r="O67">
        <f t="shared" si="3"/>
        <v>15</v>
      </c>
      <c r="Q67">
        <f t="shared" si="4"/>
        <v>15</v>
      </c>
      <c r="R67">
        <f t="shared" si="5"/>
        <v>14</v>
      </c>
    </row>
    <row r="68" spans="1:18" x14ac:dyDescent="0.3">
      <c r="A68">
        <v>28</v>
      </c>
      <c r="C68" t="s">
        <v>833</v>
      </c>
      <c r="E68" t="s">
        <v>593</v>
      </c>
      <c r="F68" s="1">
        <v>0.83680555555555547</v>
      </c>
      <c r="G68" t="s">
        <v>834</v>
      </c>
      <c r="H68" t="s">
        <v>10</v>
      </c>
      <c r="K68">
        <v>18</v>
      </c>
      <c r="L68" t="str">
        <f t="shared" si="1"/>
        <v>22</v>
      </c>
      <c r="N68">
        <f t="shared" si="2"/>
        <v>18</v>
      </c>
      <c r="O68">
        <f t="shared" si="3"/>
        <v>22</v>
      </c>
      <c r="Q68">
        <f t="shared" si="4"/>
        <v>22</v>
      </c>
      <c r="R68">
        <f t="shared" si="5"/>
        <v>18</v>
      </c>
    </row>
    <row r="70" spans="1:18" x14ac:dyDescent="0.3">
      <c r="A70" t="s">
        <v>313</v>
      </c>
    </row>
    <row r="72" spans="1:18" x14ac:dyDescent="0.3">
      <c r="A72" t="s">
        <v>1</v>
      </c>
      <c r="B72" t="s">
        <v>2</v>
      </c>
      <c r="D72" t="s">
        <v>3</v>
      </c>
      <c r="F72" t="s">
        <v>4</v>
      </c>
      <c r="G72" t="s">
        <v>5</v>
      </c>
      <c r="H72" t="s">
        <v>6</v>
      </c>
      <c r="I72" t="s">
        <v>7</v>
      </c>
    </row>
    <row r="73" spans="1:18" x14ac:dyDescent="0.3">
      <c r="A73">
        <v>32</v>
      </c>
      <c r="C73" t="s">
        <v>532</v>
      </c>
      <c r="E73" t="s">
        <v>776</v>
      </c>
      <c r="F73" s="1">
        <v>0.91666666666666663</v>
      </c>
      <c r="G73" s="2">
        <v>44508</v>
      </c>
      <c r="H73" t="s">
        <v>10</v>
      </c>
      <c r="K73" t="str">
        <f t="shared" ref="K73:K130" si="6">RIGHT(C73,LEN(C73)-SEARCH(" ", C73))</f>
        <v>11</v>
      </c>
      <c r="L73" t="str">
        <f t="shared" ref="L73:L130" si="7">RIGHT(E73,LEN(E73)-SEARCH(" ", E73))</f>
        <v>8</v>
      </c>
      <c r="N73">
        <f t="shared" ref="N73:N130" si="8">_xlfn.NUMBERVALUE(K73)</f>
        <v>11</v>
      </c>
      <c r="O73">
        <f t="shared" ref="O73:O130" si="9">_xlfn.NUMBERVALUE(L73)</f>
        <v>8</v>
      </c>
      <c r="Q73">
        <f t="shared" ref="Q73:Q130" si="10">MAX(N73:O73)</f>
        <v>11</v>
      </c>
      <c r="R73">
        <f t="shared" ref="R73:R130" si="11">MIN(N73:O73)</f>
        <v>8</v>
      </c>
    </row>
    <row r="74" spans="1:18" x14ac:dyDescent="0.3">
      <c r="A74">
        <v>30</v>
      </c>
      <c r="C74" t="s">
        <v>44</v>
      </c>
      <c r="E74" t="s">
        <v>51</v>
      </c>
      <c r="F74" s="1">
        <v>0.8125</v>
      </c>
      <c r="G74" t="s">
        <v>196</v>
      </c>
      <c r="H74" t="s">
        <v>10</v>
      </c>
      <c r="K74" t="str">
        <f t="shared" si="6"/>
        <v>14</v>
      </c>
      <c r="L74" t="str">
        <f t="shared" si="7"/>
        <v>10</v>
      </c>
      <c r="N74">
        <f t="shared" si="8"/>
        <v>14</v>
      </c>
      <c r="O74">
        <f t="shared" si="9"/>
        <v>10</v>
      </c>
      <c r="Q74">
        <f t="shared" si="10"/>
        <v>14</v>
      </c>
      <c r="R74">
        <f t="shared" si="11"/>
        <v>10</v>
      </c>
    </row>
    <row r="75" spans="1:18" x14ac:dyDescent="0.3">
      <c r="A75">
        <v>31</v>
      </c>
      <c r="C75" t="s">
        <v>765</v>
      </c>
      <c r="E75" t="s">
        <v>835</v>
      </c>
      <c r="F75" s="1">
        <v>0.89583333333333337</v>
      </c>
      <c r="G75" t="s">
        <v>418</v>
      </c>
      <c r="H75" t="s">
        <v>10</v>
      </c>
      <c r="K75">
        <v>15</v>
      </c>
      <c r="L75" t="str">
        <f t="shared" si="7"/>
        <v>16</v>
      </c>
      <c r="N75">
        <f t="shared" si="8"/>
        <v>15</v>
      </c>
      <c r="O75">
        <f t="shared" si="9"/>
        <v>16</v>
      </c>
      <c r="Q75">
        <f t="shared" si="10"/>
        <v>16</v>
      </c>
      <c r="R75">
        <f t="shared" si="11"/>
        <v>15</v>
      </c>
    </row>
    <row r="77" spans="1:18" x14ac:dyDescent="0.3">
      <c r="A77" t="s">
        <v>314</v>
      </c>
    </row>
    <row r="79" spans="1:18" x14ac:dyDescent="0.3">
      <c r="A79" t="s">
        <v>1</v>
      </c>
      <c r="B79" t="s">
        <v>2</v>
      </c>
      <c r="D79" t="s">
        <v>3</v>
      </c>
      <c r="F79" t="s">
        <v>4</v>
      </c>
      <c r="G79" t="s">
        <v>5</v>
      </c>
      <c r="H79" t="s">
        <v>6</v>
      </c>
      <c r="I79" t="s">
        <v>7</v>
      </c>
    </row>
    <row r="80" spans="1:18" x14ac:dyDescent="0.3">
      <c r="A80">
        <v>35</v>
      </c>
      <c r="C80" t="s">
        <v>589</v>
      </c>
      <c r="E80" t="s">
        <v>417</v>
      </c>
      <c r="F80" s="1">
        <v>0.875</v>
      </c>
      <c r="G80" s="2">
        <v>44393</v>
      </c>
      <c r="H80" t="s">
        <v>10</v>
      </c>
      <c r="K80" t="str">
        <f t="shared" si="6"/>
        <v>7</v>
      </c>
      <c r="L80" t="str">
        <f t="shared" si="7"/>
        <v>16</v>
      </c>
      <c r="N80">
        <f t="shared" si="8"/>
        <v>7</v>
      </c>
      <c r="O80">
        <f t="shared" si="9"/>
        <v>16</v>
      </c>
      <c r="Q80">
        <f t="shared" si="10"/>
        <v>16</v>
      </c>
      <c r="R80">
        <f t="shared" si="11"/>
        <v>7</v>
      </c>
    </row>
    <row r="81" spans="1:18" x14ac:dyDescent="0.3">
      <c r="A81">
        <v>33</v>
      </c>
      <c r="C81" t="s">
        <v>254</v>
      </c>
      <c r="E81" t="s">
        <v>30</v>
      </c>
      <c r="F81" s="1">
        <v>0.8125</v>
      </c>
      <c r="G81" s="2">
        <v>44421</v>
      </c>
      <c r="H81" t="s">
        <v>10</v>
      </c>
      <c r="K81" t="str">
        <f t="shared" si="6"/>
        <v>8</v>
      </c>
      <c r="L81" t="str">
        <f t="shared" si="7"/>
        <v>13</v>
      </c>
      <c r="N81">
        <f t="shared" si="8"/>
        <v>8</v>
      </c>
      <c r="O81">
        <f t="shared" si="9"/>
        <v>13</v>
      </c>
      <c r="Q81">
        <f t="shared" si="10"/>
        <v>13</v>
      </c>
      <c r="R81">
        <f t="shared" si="11"/>
        <v>8</v>
      </c>
    </row>
    <row r="82" spans="1:18" x14ac:dyDescent="0.3">
      <c r="A82">
        <v>36</v>
      </c>
      <c r="C82" t="s">
        <v>242</v>
      </c>
      <c r="E82" t="s">
        <v>772</v>
      </c>
      <c r="F82" s="1">
        <v>0.9375</v>
      </c>
      <c r="G82" t="s">
        <v>90</v>
      </c>
      <c r="H82" t="s">
        <v>10</v>
      </c>
      <c r="K82" t="str">
        <f t="shared" si="6"/>
        <v>15</v>
      </c>
      <c r="L82">
        <v>11</v>
      </c>
      <c r="N82">
        <f t="shared" si="8"/>
        <v>15</v>
      </c>
      <c r="O82">
        <f t="shared" si="9"/>
        <v>11</v>
      </c>
      <c r="Q82">
        <f t="shared" si="10"/>
        <v>15</v>
      </c>
      <c r="R82">
        <f t="shared" si="11"/>
        <v>11</v>
      </c>
    </row>
    <row r="83" spans="1:18" x14ac:dyDescent="0.3">
      <c r="A83">
        <v>34</v>
      </c>
      <c r="C83" t="s">
        <v>799</v>
      </c>
      <c r="E83" t="s">
        <v>77</v>
      </c>
      <c r="F83" s="1">
        <v>0.81597222222222221</v>
      </c>
      <c r="G83" s="2">
        <v>44421</v>
      </c>
      <c r="H83" t="s">
        <v>10</v>
      </c>
      <c r="K83" t="str">
        <f t="shared" si="6"/>
        <v>8</v>
      </c>
      <c r="L83" t="str">
        <f t="shared" si="7"/>
        <v>13</v>
      </c>
      <c r="N83">
        <f t="shared" si="8"/>
        <v>8</v>
      </c>
      <c r="O83">
        <f t="shared" si="9"/>
        <v>13</v>
      </c>
      <c r="Q83">
        <f t="shared" si="10"/>
        <v>13</v>
      </c>
      <c r="R83">
        <f t="shared" si="11"/>
        <v>8</v>
      </c>
    </row>
    <row r="85" spans="1:18" x14ac:dyDescent="0.3">
      <c r="A85" t="s">
        <v>318</v>
      </c>
    </row>
    <row r="87" spans="1:18" x14ac:dyDescent="0.3">
      <c r="A87" t="s">
        <v>1</v>
      </c>
      <c r="B87" t="s">
        <v>2</v>
      </c>
      <c r="D87" t="s">
        <v>3</v>
      </c>
      <c r="F87" t="s">
        <v>4</v>
      </c>
      <c r="G87" t="s">
        <v>5</v>
      </c>
      <c r="H87" t="s">
        <v>6</v>
      </c>
      <c r="I87" t="s">
        <v>7</v>
      </c>
    </row>
    <row r="88" spans="1:18" x14ac:dyDescent="0.3">
      <c r="A88">
        <v>37</v>
      </c>
      <c r="C88" t="s">
        <v>836</v>
      </c>
      <c r="E88" t="s">
        <v>498</v>
      </c>
      <c r="F88" s="1">
        <v>0.875</v>
      </c>
      <c r="G88" s="2">
        <v>44450</v>
      </c>
      <c r="H88" t="s">
        <v>10</v>
      </c>
      <c r="K88" t="str">
        <f t="shared" si="6"/>
        <v>9</v>
      </c>
      <c r="L88" t="str">
        <f t="shared" si="7"/>
        <v>11</v>
      </c>
      <c r="N88">
        <f t="shared" si="8"/>
        <v>9</v>
      </c>
      <c r="O88">
        <f t="shared" si="9"/>
        <v>11</v>
      </c>
      <c r="Q88">
        <f t="shared" si="10"/>
        <v>11</v>
      </c>
      <c r="R88">
        <f t="shared" si="11"/>
        <v>9</v>
      </c>
    </row>
    <row r="89" spans="1:18" x14ac:dyDescent="0.3">
      <c r="A89">
        <v>38</v>
      </c>
      <c r="C89" t="s">
        <v>123</v>
      </c>
      <c r="E89" t="s">
        <v>36</v>
      </c>
      <c r="F89" s="1">
        <v>0.89583333333333337</v>
      </c>
      <c r="G89" s="2">
        <v>44476</v>
      </c>
      <c r="H89" t="s">
        <v>10</v>
      </c>
      <c r="K89" t="str">
        <f t="shared" si="6"/>
        <v>10</v>
      </c>
      <c r="L89" t="str">
        <f t="shared" si="7"/>
        <v>7</v>
      </c>
      <c r="N89">
        <f t="shared" si="8"/>
        <v>10</v>
      </c>
      <c r="O89">
        <f t="shared" si="9"/>
        <v>7</v>
      </c>
      <c r="Q89">
        <f t="shared" si="10"/>
        <v>10</v>
      </c>
      <c r="R89">
        <f t="shared" si="11"/>
        <v>7</v>
      </c>
    </row>
    <row r="91" spans="1:18" x14ac:dyDescent="0.3">
      <c r="A91" t="s">
        <v>319</v>
      </c>
    </row>
    <row r="93" spans="1:18" x14ac:dyDescent="0.3">
      <c r="A93" t="s">
        <v>1</v>
      </c>
      <c r="B93" t="s">
        <v>2</v>
      </c>
      <c r="D93" t="s">
        <v>3</v>
      </c>
      <c r="F93" t="s">
        <v>4</v>
      </c>
      <c r="G93" t="s">
        <v>5</v>
      </c>
      <c r="H93" t="s">
        <v>6</v>
      </c>
      <c r="I93" t="s">
        <v>7</v>
      </c>
    </row>
    <row r="94" spans="1:18" x14ac:dyDescent="0.3">
      <c r="A94">
        <v>39</v>
      </c>
      <c r="C94" t="s">
        <v>177</v>
      </c>
      <c r="E94" t="s">
        <v>789</v>
      </c>
      <c r="F94" s="1">
        <v>0.66666666666666663</v>
      </c>
      <c r="G94" s="2">
        <v>44541</v>
      </c>
      <c r="H94" t="s">
        <v>10</v>
      </c>
      <c r="K94" t="str">
        <f t="shared" si="6"/>
        <v>12</v>
      </c>
      <c r="L94" t="str">
        <f t="shared" si="7"/>
        <v>11</v>
      </c>
      <c r="N94">
        <f t="shared" si="8"/>
        <v>12</v>
      </c>
      <c r="O94">
        <f t="shared" si="9"/>
        <v>11</v>
      </c>
      <c r="Q94">
        <f t="shared" si="10"/>
        <v>12</v>
      </c>
      <c r="R94">
        <f t="shared" si="11"/>
        <v>11</v>
      </c>
    </row>
    <row r="96" spans="1:18" x14ac:dyDescent="0.3">
      <c r="A96" t="s">
        <v>837</v>
      </c>
    </row>
    <row r="98" spans="1:18" x14ac:dyDescent="0.3">
      <c r="A98" t="s">
        <v>1</v>
      </c>
      <c r="B98" t="s">
        <v>2</v>
      </c>
      <c r="D98" t="s">
        <v>3</v>
      </c>
      <c r="F98" t="s">
        <v>4</v>
      </c>
      <c r="G98" t="s">
        <v>5</v>
      </c>
      <c r="H98" t="s">
        <v>6</v>
      </c>
      <c r="I98" t="s">
        <v>7</v>
      </c>
    </row>
    <row r="99" spans="1:18" x14ac:dyDescent="0.3">
      <c r="A99">
        <v>40</v>
      </c>
      <c r="C99" t="s">
        <v>100</v>
      </c>
      <c r="E99" t="s">
        <v>776</v>
      </c>
      <c r="F99" s="1">
        <v>0.91666666666666663</v>
      </c>
      <c r="G99" s="2">
        <v>44477</v>
      </c>
      <c r="H99" t="s">
        <v>10</v>
      </c>
      <c r="K99" t="str">
        <f t="shared" si="6"/>
        <v>10</v>
      </c>
      <c r="L99" t="str">
        <f t="shared" si="7"/>
        <v>8</v>
      </c>
      <c r="N99">
        <f t="shared" si="8"/>
        <v>10</v>
      </c>
      <c r="O99">
        <f t="shared" si="9"/>
        <v>8</v>
      </c>
      <c r="Q99">
        <f t="shared" si="10"/>
        <v>10</v>
      </c>
      <c r="R99">
        <f t="shared" si="11"/>
        <v>8</v>
      </c>
    </row>
    <row r="101" spans="1:18" x14ac:dyDescent="0.3">
      <c r="A101" t="s">
        <v>323</v>
      </c>
    </row>
    <row r="103" spans="1:18" x14ac:dyDescent="0.3">
      <c r="A103" t="s">
        <v>1</v>
      </c>
      <c r="B103" t="s">
        <v>2</v>
      </c>
      <c r="D103" t="s">
        <v>3</v>
      </c>
      <c r="F103" t="s">
        <v>4</v>
      </c>
      <c r="G103" t="s">
        <v>5</v>
      </c>
      <c r="H103" t="s">
        <v>6</v>
      </c>
      <c r="I103" t="s">
        <v>7</v>
      </c>
    </row>
    <row r="104" spans="1:18" x14ac:dyDescent="0.3">
      <c r="A104">
        <v>41</v>
      </c>
      <c r="C104" t="s">
        <v>177</v>
      </c>
      <c r="E104" t="s">
        <v>54</v>
      </c>
      <c r="F104" s="1">
        <v>0.8125</v>
      </c>
      <c r="G104" s="2">
        <v>44538</v>
      </c>
      <c r="H104" t="s">
        <v>10</v>
      </c>
      <c r="K104" t="str">
        <f t="shared" si="6"/>
        <v>12</v>
      </c>
      <c r="L104" t="str">
        <f t="shared" si="7"/>
        <v>8</v>
      </c>
      <c r="N104">
        <f t="shared" si="8"/>
        <v>12</v>
      </c>
      <c r="O104">
        <f t="shared" si="9"/>
        <v>8</v>
      </c>
      <c r="Q104">
        <f t="shared" si="10"/>
        <v>12</v>
      </c>
      <c r="R104">
        <f t="shared" si="11"/>
        <v>8</v>
      </c>
    </row>
    <row r="105" spans="1:18" x14ac:dyDescent="0.3">
      <c r="A105">
        <v>42</v>
      </c>
      <c r="C105" t="s">
        <v>769</v>
      </c>
      <c r="E105" t="s">
        <v>204</v>
      </c>
      <c r="F105" s="1">
        <v>0.81597222222222221</v>
      </c>
      <c r="G105" s="2">
        <v>44548</v>
      </c>
      <c r="H105" t="s">
        <v>10</v>
      </c>
      <c r="K105" t="str">
        <f t="shared" si="6"/>
        <v>12</v>
      </c>
      <c r="L105" t="str">
        <f t="shared" si="7"/>
        <v>18</v>
      </c>
      <c r="N105">
        <f t="shared" si="8"/>
        <v>12</v>
      </c>
      <c r="O105">
        <f t="shared" si="9"/>
        <v>18</v>
      </c>
      <c r="Q105">
        <f t="shared" si="10"/>
        <v>18</v>
      </c>
      <c r="R105">
        <f t="shared" si="11"/>
        <v>12</v>
      </c>
    </row>
    <row r="106" spans="1:18" x14ac:dyDescent="0.3">
      <c r="A106">
        <v>43</v>
      </c>
      <c r="C106" t="s">
        <v>509</v>
      </c>
      <c r="E106" t="s">
        <v>748</v>
      </c>
      <c r="F106" s="1">
        <v>0.83333333333333337</v>
      </c>
      <c r="G106" t="s">
        <v>244</v>
      </c>
      <c r="H106" t="s">
        <v>10</v>
      </c>
      <c r="K106" t="str">
        <f t="shared" si="6"/>
        <v>15</v>
      </c>
      <c r="L106">
        <v>14</v>
      </c>
      <c r="N106">
        <f t="shared" si="8"/>
        <v>15</v>
      </c>
      <c r="O106">
        <f t="shared" si="9"/>
        <v>14</v>
      </c>
      <c r="Q106">
        <f t="shared" si="10"/>
        <v>15</v>
      </c>
      <c r="R106">
        <f t="shared" si="11"/>
        <v>14</v>
      </c>
    </row>
    <row r="108" spans="1:18" x14ac:dyDescent="0.3">
      <c r="A108" t="s">
        <v>325</v>
      </c>
    </row>
    <row r="110" spans="1:18" x14ac:dyDescent="0.3">
      <c r="A110" t="s">
        <v>1</v>
      </c>
      <c r="B110" t="s">
        <v>2</v>
      </c>
      <c r="D110" t="s">
        <v>3</v>
      </c>
      <c r="F110" t="s">
        <v>4</v>
      </c>
      <c r="G110" t="s">
        <v>5</v>
      </c>
      <c r="H110" t="s">
        <v>6</v>
      </c>
      <c r="I110" t="s">
        <v>7</v>
      </c>
    </row>
    <row r="111" spans="1:18" x14ac:dyDescent="0.3">
      <c r="A111">
        <v>44</v>
      </c>
      <c r="C111" t="s">
        <v>498</v>
      </c>
      <c r="E111" t="s">
        <v>828</v>
      </c>
      <c r="F111" s="1">
        <v>0.625</v>
      </c>
      <c r="G111" t="s">
        <v>887</v>
      </c>
      <c r="H111" t="s">
        <v>10</v>
      </c>
      <c r="K111" t="str">
        <f t="shared" si="6"/>
        <v>11</v>
      </c>
      <c r="L111" t="str">
        <f t="shared" si="7"/>
        <v>12</v>
      </c>
      <c r="N111">
        <f t="shared" si="8"/>
        <v>11</v>
      </c>
      <c r="O111">
        <f t="shared" si="9"/>
        <v>12</v>
      </c>
      <c r="Q111">
        <f t="shared" si="10"/>
        <v>12</v>
      </c>
      <c r="R111">
        <f t="shared" si="11"/>
        <v>11</v>
      </c>
    </row>
    <row r="112" spans="1:18" x14ac:dyDescent="0.3">
      <c r="A112">
        <v>45</v>
      </c>
      <c r="C112" t="s">
        <v>838</v>
      </c>
      <c r="E112" t="s">
        <v>183</v>
      </c>
      <c r="F112" s="1">
        <v>0.64583333333333337</v>
      </c>
      <c r="G112" s="2">
        <v>44480</v>
      </c>
      <c r="H112" t="s">
        <v>10</v>
      </c>
      <c r="K112" t="str">
        <f t="shared" si="6"/>
        <v>10</v>
      </c>
      <c r="L112" t="str">
        <f t="shared" si="7"/>
        <v>11</v>
      </c>
      <c r="N112">
        <f t="shared" si="8"/>
        <v>10</v>
      </c>
      <c r="O112">
        <f t="shared" si="9"/>
        <v>11</v>
      </c>
      <c r="Q112">
        <f t="shared" si="10"/>
        <v>11</v>
      </c>
      <c r="R112">
        <f t="shared" si="11"/>
        <v>10</v>
      </c>
    </row>
    <row r="113" spans="1:18" x14ac:dyDescent="0.3">
      <c r="A113">
        <v>47</v>
      </c>
      <c r="C113" t="s">
        <v>11</v>
      </c>
      <c r="E113" t="s">
        <v>288</v>
      </c>
      <c r="F113" s="1">
        <v>0.83333333333333337</v>
      </c>
      <c r="G113" s="2">
        <v>44545</v>
      </c>
      <c r="H113" t="s">
        <v>10</v>
      </c>
      <c r="K113" t="str">
        <f t="shared" si="6"/>
        <v>12</v>
      </c>
      <c r="L113" t="str">
        <f t="shared" si="7"/>
        <v>15</v>
      </c>
      <c r="N113">
        <f t="shared" si="8"/>
        <v>12</v>
      </c>
      <c r="O113">
        <f t="shared" si="9"/>
        <v>15</v>
      </c>
      <c r="Q113">
        <f t="shared" si="10"/>
        <v>15</v>
      </c>
      <c r="R113">
        <f t="shared" si="11"/>
        <v>12</v>
      </c>
    </row>
    <row r="114" spans="1:18" x14ac:dyDescent="0.3">
      <c r="A114">
        <v>46</v>
      </c>
      <c r="C114" t="s">
        <v>748</v>
      </c>
      <c r="E114" t="s">
        <v>591</v>
      </c>
      <c r="F114" s="1">
        <v>0.83333333333333337</v>
      </c>
      <c r="G114" t="s">
        <v>266</v>
      </c>
      <c r="H114" t="s">
        <v>10</v>
      </c>
      <c r="K114">
        <v>14</v>
      </c>
      <c r="L114" t="str">
        <f t="shared" si="7"/>
        <v>17</v>
      </c>
      <c r="N114">
        <f t="shared" si="8"/>
        <v>14</v>
      </c>
      <c r="O114">
        <f t="shared" si="9"/>
        <v>17</v>
      </c>
      <c r="Q114">
        <f t="shared" si="10"/>
        <v>17</v>
      </c>
      <c r="R114">
        <f t="shared" si="11"/>
        <v>14</v>
      </c>
    </row>
    <row r="116" spans="1:18" x14ac:dyDescent="0.3">
      <c r="A116" t="s">
        <v>839</v>
      </c>
    </row>
    <row r="118" spans="1:18" x14ac:dyDescent="0.3">
      <c r="A118" t="s">
        <v>1</v>
      </c>
      <c r="B118" t="s">
        <v>2</v>
      </c>
      <c r="D118" t="s">
        <v>3</v>
      </c>
      <c r="F118" t="s">
        <v>4</v>
      </c>
      <c r="G118" t="s">
        <v>5</v>
      </c>
      <c r="H118" t="s">
        <v>6</v>
      </c>
      <c r="I118" t="s">
        <v>7</v>
      </c>
    </row>
    <row r="119" spans="1:18" x14ac:dyDescent="0.3">
      <c r="A119">
        <v>48</v>
      </c>
      <c r="C119" t="s">
        <v>776</v>
      </c>
      <c r="E119" t="s">
        <v>533</v>
      </c>
      <c r="F119" s="1">
        <v>0.875</v>
      </c>
      <c r="G119" t="s">
        <v>907</v>
      </c>
      <c r="H119" t="s">
        <v>10</v>
      </c>
      <c r="K119" t="str">
        <f t="shared" si="6"/>
        <v>8</v>
      </c>
      <c r="L119" t="str">
        <f t="shared" si="7"/>
        <v>9</v>
      </c>
      <c r="N119">
        <f t="shared" si="8"/>
        <v>8</v>
      </c>
      <c r="O119">
        <f t="shared" si="9"/>
        <v>9</v>
      </c>
      <c r="Q119">
        <f t="shared" si="10"/>
        <v>9</v>
      </c>
      <c r="R119">
        <f t="shared" si="11"/>
        <v>8</v>
      </c>
    </row>
    <row r="120" spans="1:18" x14ac:dyDescent="0.3">
      <c r="A120">
        <v>49</v>
      </c>
      <c r="C120" t="s">
        <v>96</v>
      </c>
      <c r="E120" t="s">
        <v>184</v>
      </c>
      <c r="F120" s="1">
        <v>0.89583333333333337</v>
      </c>
      <c r="G120" s="2">
        <v>44539</v>
      </c>
      <c r="H120" t="s">
        <v>10</v>
      </c>
      <c r="K120" t="str">
        <f t="shared" si="6"/>
        <v>12</v>
      </c>
      <c r="L120" t="str">
        <f t="shared" si="7"/>
        <v>9</v>
      </c>
      <c r="N120">
        <f t="shared" si="8"/>
        <v>12</v>
      </c>
      <c r="O120">
        <f t="shared" si="9"/>
        <v>9</v>
      </c>
      <c r="Q120">
        <f t="shared" si="10"/>
        <v>12</v>
      </c>
      <c r="R120">
        <f t="shared" si="11"/>
        <v>9</v>
      </c>
    </row>
    <row r="122" spans="1:18" x14ac:dyDescent="0.3">
      <c r="A122" t="s">
        <v>328</v>
      </c>
    </row>
    <row r="124" spans="1:18" x14ac:dyDescent="0.3">
      <c r="A124" t="s">
        <v>1</v>
      </c>
      <c r="B124" t="s">
        <v>2</v>
      </c>
      <c r="D124" t="s">
        <v>3</v>
      </c>
      <c r="F124" t="s">
        <v>4</v>
      </c>
      <c r="G124" t="s">
        <v>5</v>
      </c>
      <c r="H124" t="s">
        <v>6</v>
      </c>
      <c r="I124" t="s">
        <v>7</v>
      </c>
    </row>
    <row r="125" spans="1:18" x14ac:dyDescent="0.3">
      <c r="A125">
        <v>55</v>
      </c>
      <c r="C125" t="s">
        <v>747</v>
      </c>
      <c r="E125" t="s">
        <v>47</v>
      </c>
      <c r="F125" s="1">
        <v>0.875</v>
      </c>
      <c r="G125" s="2">
        <v>44390</v>
      </c>
      <c r="H125" t="s">
        <v>10</v>
      </c>
      <c r="K125" t="str">
        <f t="shared" si="6"/>
        <v>7</v>
      </c>
      <c r="L125" t="str">
        <f t="shared" si="7"/>
        <v>13</v>
      </c>
      <c r="N125">
        <f t="shared" si="8"/>
        <v>7</v>
      </c>
      <c r="O125">
        <f t="shared" si="9"/>
        <v>13</v>
      </c>
      <c r="Q125">
        <f t="shared" si="10"/>
        <v>13</v>
      </c>
      <c r="R125">
        <f t="shared" si="11"/>
        <v>7</v>
      </c>
    </row>
    <row r="126" spans="1:18" x14ac:dyDescent="0.3">
      <c r="A126">
        <v>50</v>
      </c>
      <c r="C126" t="s">
        <v>224</v>
      </c>
      <c r="E126" t="s">
        <v>30</v>
      </c>
      <c r="F126" s="1">
        <v>0.8125</v>
      </c>
      <c r="G126" t="s">
        <v>529</v>
      </c>
      <c r="H126" t="s">
        <v>10</v>
      </c>
      <c r="K126" t="str">
        <f t="shared" si="6"/>
        <v>17</v>
      </c>
      <c r="L126" t="str">
        <f t="shared" si="7"/>
        <v>13</v>
      </c>
      <c r="N126">
        <f t="shared" si="8"/>
        <v>17</v>
      </c>
      <c r="O126">
        <f t="shared" si="9"/>
        <v>13</v>
      </c>
      <c r="Q126">
        <f t="shared" si="10"/>
        <v>17</v>
      </c>
      <c r="R126">
        <f t="shared" si="11"/>
        <v>13</v>
      </c>
    </row>
    <row r="127" spans="1:18" x14ac:dyDescent="0.3">
      <c r="A127">
        <v>51</v>
      </c>
      <c r="C127" t="s">
        <v>775</v>
      </c>
      <c r="E127" t="s">
        <v>38</v>
      </c>
      <c r="F127" s="1">
        <v>0.8125</v>
      </c>
      <c r="G127" s="2">
        <v>44541</v>
      </c>
      <c r="H127" t="s">
        <v>10</v>
      </c>
      <c r="K127">
        <v>12</v>
      </c>
      <c r="L127">
        <v>11</v>
      </c>
      <c r="N127">
        <f t="shared" si="8"/>
        <v>12</v>
      </c>
      <c r="O127">
        <f t="shared" si="9"/>
        <v>11</v>
      </c>
      <c r="Q127">
        <f t="shared" si="10"/>
        <v>12</v>
      </c>
      <c r="R127">
        <f t="shared" si="11"/>
        <v>11</v>
      </c>
    </row>
    <row r="128" spans="1:18" x14ac:dyDescent="0.3">
      <c r="A128">
        <v>52</v>
      </c>
      <c r="C128" t="s">
        <v>84</v>
      </c>
      <c r="E128" t="s">
        <v>23</v>
      </c>
      <c r="F128" s="1">
        <v>0.8125</v>
      </c>
      <c r="G128" s="2">
        <v>44543</v>
      </c>
      <c r="H128" t="s">
        <v>10</v>
      </c>
      <c r="K128" t="str">
        <f t="shared" si="6"/>
        <v>12</v>
      </c>
      <c r="L128" t="str">
        <f t="shared" si="7"/>
        <v>13</v>
      </c>
      <c r="N128">
        <f t="shared" si="8"/>
        <v>12</v>
      </c>
      <c r="O128">
        <f t="shared" si="9"/>
        <v>13</v>
      </c>
      <c r="Q128">
        <f t="shared" si="10"/>
        <v>13</v>
      </c>
      <c r="R128">
        <f t="shared" si="11"/>
        <v>12</v>
      </c>
    </row>
    <row r="129" spans="1:18" x14ac:dyDescent="0.3">
      <c r="A129">
        <v>54</v>
      </c>
      <c r="C129" t="s">
        <v>485</v>
      </c>
      <c r="E129" t="s">
        <v>789</v>
      </c>
      <c r="F129" s="1">
        <v>0.85416666666666663</v>
      </c>
      <c r="G129" t="s">
        <v>327</v>
      </c>
      <c r="H129" t="s">
        <v>10</v>
      </c>
      <c r="K129" t="str">
        <f t="shared" si="6"/>
        <v>19</v>
      </c>
      <c r="L129" t="str">
        <f t="shared" si="7"/>
        <v>11</v>
      </c>
      <c r="N129">
        <f t="shared" si="8"/>
        <v>19</v>
      </c>
      <c r="O129">
        <f t="shared" si="9"/>
        <v>11</v>
      </c>
      <c r="Q129">
        <f t="shared" si="10"/>
        <v>19</v>
      </c>
      <c r="R129">
        <f t="shared" si="11"/>
        <v>11</v>
      </c>
    </row>
    <row r="130" spans="1:18" x14ac:dyDescent="0.3">
      <c r="A130">
        <v>53</v>
      </c>
      <c r="C130" t="s">
        <v>835</v>
      </c>
      <c r="E130" t="s">
        <v>643</v>
      </c>
      <c r="F130" s="1">
        <v>0.83680555555555547</v>
      </c>
      <c r="G130" t="s">
        <v>840</v>
      </c>
      <c r="H130" t="s">
        <v>10</v>
      </c>
      <c r="K130" t="str">
        <f t="shared" si="6"/>
        <v>16</v>
      </c>
      <c r="L130" t="str">
        <f t="shared" si="7"/>
        <v>19</v>
      </c>
      <c r="N130">
        <f t="shared" si="8"/>
        <v>16</v>
      </c>
      <c r="O130">
        <f t="shared" si="9"/>
        <v>19</v>
      </c>
      <c r="Q130">
        <f t="shared" si="10"/>
        <v>19</v>
      </c>
      <c r="R130">
        <f t="shared" si="11"/>
        <v>16</v>
      </c>
    </row>
    <row r="132" spans="1:18" x14ac:dyDescent="0.3">
      <c r="A132" t="s">
        <v>329</v>
      </c>
    </row>
    <row r="134" spans="1:18" x14ac:dyDescent="0.3">
      <c r="A134" t="s">
        <v>1</v>
      </c>
      <c r="B134" t="s">
        <v>2</v>
      </c>
      <c r="D134" t="s">
        <v>3</v>
      </c>
      <c r="F134" t="s">
        <v>4</v>
      </c>
      <c r="G134" t="s">
        <v>5</v>
      </c>
      <c r="H134" t="s">
        <v>6</v>
      </c>
      <c r="I134" t="s">
        <v>7</v>
      </c>
    </row>
    <row r="135" spans="1:18" x14ac:dyDescent="0.3">
      <c r="A135">
        <v>56</v>
      </c>
      <c r="C135" t="s">
        <v>772</v>
      </c>
      <c r="E135" t="s">
        <v>533</v>
      </c>
      <c r="F135" s="1">
        <v>0.875</v>
      </c>
      <c r="G135" s="2">
        <v>44509</v>
      </c>
      <c r="H135" t="s">
        <v>10</v>
      </c>
      <c r="K135">
        <v>11</v>
      </c>
      <c r="L135" t="str">
        <f t="shared" ref="L135:L193" si="12">RIGHT(E135,LEN(E135)-SEARCH(" ", E135))</f>
        <v>9</v>
      </c>
      <c r="N135">
        <f t="shared" ref="N135:N193" si="13">_xlfn.NUMBERVALUE(K135)</f>
        <v>11</v>
      </c>
      <c r="O135">
        <f t="shared" ref="O135:O193" si="14">_xlfn.NUMBERVALUE(L135)</f>
        <v>9</v>
      </c>
      <c r="Q135">
        <f t="shared" ref="Q135:Q193" si="15">MAX(N135:O135)</f>
        <v>11</v>
      </c>
      <c r="R135">
        <f t="shared" ref="R135:R193" si="16">MIN(N135:O135)</f>
        <v>9</v>
      </c>
    </row>
    <row r="136" spans="1:18" x14ac:dyDescent="0.3">
      <c r="A136">
        <v>57</v>
      </c>
      <c r="C136" t="s">
        <v>810</v>
      </c>
      <c r="E136" t="s">
        <v>826</v>
      </c>
      <c r="F136" s="1">
        <v>0.89583333333333337</v>
      </c>
      <c r="G136" s="2">
        <v>44388</v>
      </c>
      <c r="H136" t="s">
        <v>10</v>
      </c>
      <c r="K136" t="str">
        <f t="shared" ref="K136:K193" si="17">RIGHT(C136,LEN(C136)-SEARCH(" ", C136))</f>
        <v>7</v>
      </c>
      <c r="L136" t="str">
        <f t="shared" si="12"/>
        <v>11</v>
      </c>
      <c r="N136">
        <f t="shared" si="13"/>
        <v>7</v>
      </c>
      <c r="O136">
        <f t="shared" si="14"/>
        <v>11</v>
      </c>
      <c r="Q136">
        <f t="shared" si="15"/>
        <v>11</v>
      </c>
      <c r="R136">
        <f t="shared" si="16"/>
        <v>7</v>
      </c>
    </row>
    <row r="138" spans="1:18" x14ac:dyDescent="0.3">
      <c r="A138" t="s">
        <v>330</v>
      </c>
    </row>
    <row r="140" spans="1:18" x14ac:dyDescent="0.3">
      <c r="A140" t="s">
        <v>1</v>
      </c>
      <c r="B140" t="s">
        <v>2</v>
      </c>
      <c r="D140" t="s">
        <v>3</v>
      </c>
      <c r="F140" t="s">
        <v>4</v>
      </c>
      <c r="G140" t="s">
        <v>5</v>
      </c>
      <c r="H140" t="s">
        <v>6</v>
      </c>
      <c r="I140" t="s">
        <v>7</v>
      </c>
    </row>
    <row r="141" spans="1:18" x14ac:dyDescent="0.3">
      <c r="A141">
        <v>58</v>
      </c>
      <c r="C141" t="s">
        <v>214</v>
      </c>
      <c r="E141" t="s">
        <v>252</v>
      </c>
      <c r="F141" s="1">
        <v>0.8125</v>
      </c>
      <c r="G141" t="s">
        <v>482</v>
      </c>
      <c r="H141" t="s">
        <v>10</v>
      </c>
      <c r="K141" t="str">
        <f t="shared" si="17"/>
        <v>14</v>
      </c>
      <c r="L141" t="str">
        <f t="shared" si="12"/>
        <v>13</v>
      </c>
      <c r="N141">
        <f t="shared" si="13"/>
        <v>14</v>
      </c>
      <c r="O141">
        <f t="shared" si="14"/>
        <v>13</v>
      </c>
      <c r="Q141">
        <f t="shared" si="15"/>
        <v>14</v>
      </c>
      <c r="R141">
        <f t="shared" si="16"/>
        <v>13</v>
      </c>
    </row>
    <row r="142" spans="1:18" x14ac:dyDescent="0.3">
      <c r="A142">
        <v>59</v>
      </c>
      <c r="C142" t="s">
        <v>147</v>
      </c>
      <c r="E142" t="s">
        <v>80</v>
      </c>
      <c r="F142" s="1">
        <v>0.83333333333333337</v>
      </c>
      <c r="G142" s="2">
        <v>44482</v>
      </c>
      <c r="H142" t="s">
        <v>10</v>
      </c>
      <c r="K142" t="str">
        <f t="shared" si="17"/>
        <v>10</v>
      </c>
      <c r="L142">
        <v>13</v>
      </c>
      <c r="N142">
        <f t="shared" si="13"/>
        <v>10</v>
      </c>
      <c r="O142">
        <f t="shared" si="14"/>
        <v>13</v>
      </c>
      <c r="Q142">
        <f t="shared" si="15"/>
        <v>13</v>
      </c>
      <c r="R142">
        <f t="shared" si="16"/>
        <v>10</v>
      </c>
    </row>
    <row r="144" spans="1:18" x14ac:dyDescent="0.3">
      <c r="A144" t="s">
        <v>841</v>
      </c>
    </row>
    <row r="146" spans="1:18" x14ac:dyDescent="0.3">
      <c r="A146" t="s">
        <v>1</v>
      </c>
      <c r="B146" t="s">
        <v>2</v>
      </c>
      <c r="D146" t="s">
        <v>3</v>
      </c>
      <c r="F146" t="s">
        <v>4</v>
      </c>
      <c r="G146" t="s">
        <v>5</v>
      </c>
      <c r="H146" t="s">
        <v>6</v>
      </c>
      <c r="I146" t="s">
        <v>7</v>
      </c>
    </row>
    <row r="147" spans="1:18" x14ac:dyDescent="0.3">
      <c r="A147">
        <v>60</v>
      </c>
      <c r="C147" t="s">
        <v>66</v>
      </c>
      <c r="E147" t="s">
        <v>509</v>
      </c>
      <c r="F147" s="1">
        <v>0.58333333333333337</v>
      </c>
      <c r="G147" t="s">
        <v>654</v>
      </c>
      <c r="H147" t="s">
        <v>10</v>
      </c>
      <c r="K147" t="str">
        <f t="shared" si="17"/>
        <v>16</v>
      </c>
      <c r="L147" t="str">
        <f t="shared" si="12"/>
        <v>15</v>
      </c>
      <c r="N147">
        <f t="shared" si="13"/>
        <v>16</v>
      </c>
      <c r="O147">
        <f t="shared" si="14"/>
        <v>15</v>
      </c>
      <c r="Q147">
        <f t="shared" si="15"/>
        <v>16</v>
      </c>
      <c r="R147">
        <f t="shared" si="16"/>
        <v>15</v>
      </c>
    </row>
    <row r="149" spans="1:18" x14ac:dyDescent="0.3">
      <c r="A149" t="s">
        <v>335</v>
      </c>
    </row>
    <row r="151" spans="1:18" x14ac:dyDescent="0.3">
      <c r="A151" t="s">
        <v>1</v>
      </c>
      <c r="B151" t="s">
        <v>2</v>
      </c>
      <c r="D151" t="s">
        <v>3</v>
      </c>
      <c r="F151" t="s">
        <v>4</v>
      </c>
      <c r="G151" t="s">
        <v>5</v>
      </c>
      <c r="H151" t="s">
        <v>6</v>
      </c>
      <c r="I151" t="s">
        <v>7</v>
      </c>
    </row>
    <row r="152" spans="1:18" x14ac:dyDescent="0.3">
      <c r="A152">
        <v>61</v>
      </c>
      <c r="C152" t="s">
        <v>131</v>
      </c>
      <c r="E152" t="s">
        <v>555</v>
      </c>
      <c r="F152" s="1">
        <v>0.875</v>
      </c>
      <c r="G152" s="2">
        <v>44451</v>
      </c>
      <c r="H152" t="s">
        <v>10</v>
      </c>
      <c r="K152" t="str">
        <f t="shared" si="17"/>
        <v>9</v>
      </c>
      <c r="L152" t="str">
        <f t="shared" si="12"/>
        <v>12</v>
      </c>
      <c r="N152">
        <f t="shared" si="13"/>
        <v>9</v>
      </c>
      <c r="O152">
        <f t="shared" si="14"/>
        <v>12</v>
      </c>
      <c r="Q152">
        <f t="shared" si="15"/>
        <v>12</v>
      </c>
      <c r="R152">
        <f t="shared" si="16"/>
        <v>9</v>
      </c>
    </row>
    <row r="153" spans="1:18" x14ac:dyDescent="0.3">
      <c r="A153">
        <v>62</v>
      </c>
      <c r="C153" t="s">
        <v>194</v>
      </c>
      <c r="E153" t="s">
        <v>825</v>
      </c>
      <c r="F153" s="1">
        <v>0.9375</v>
      </c>
      <c r="G153" s="2">
        <v>44483</v>
      </c>
      <c r="H153" t="s">
        <v>10</v>
      </c>
      <c r="K153" t="str">
        <f t="shared" si="17"/>
        <v>10</v>
      </c>
      <c r="L153" t="str">
        <f t="shared" si="12"/>
        <v>14</v>
      </c>
      <c r="N153">
        <f t="shared" si="13"/>
        <v>10</v>
      </c>
      <c r="O153">
        <f t="shared" si="14"/>
        <v>14</v>
      </c>
      <c r="Q153">
        <f t="shared" si="15"/>
        <v>14</v>
      </c>
      <c r="R153">
        <f t="shared" si="16"/>
        <v>10</v>
      </c>
    </row>
    <row r="155" spans="1:18" x14ac:dyDescent="0.3">
      <c r="A155" t="s">
        <v>336</v>
      </c>
    </row>
    <row r="157" spans="1:18" x14ac:dyDescent="0.3">
      <c r="A157" t="s">
        <v>1</v>
      </c>
      <c r="B157" t="s">
        <v>2</v>
      </c>
      <c r="D157" t="s">
        <v>3</v>
      </c>
      <c r="F157" t="s">
        <v>4</v>
      </c>
      <c r="G157" t="s">
        <v>5</v>
      </c>
      <c r="H157" t="s">
        <v>6</v>
      </c>
      <c r="I157" t="s">
        <v>7</v>
      </c>
    </row>
    <row r="158" spans="1:18" x14ac:dyDescent="0.3">
      <c r="A158">
        <v>63</v>
      </c>
      <c r="C158" t="s">
        <v>262</v>
      </c>
      <c r="E158" t="s">
        <v>129</v>
      </c>
      <c r="F158" s="1">
        <v>0.52083333333333337</v>
      </c>
      <c r="G158" s="2">
        <v>44508</v>
      </c>
      <c r="H158" t="s">
        <v>10</v>
      </c>
      <c r="K158" t="str">
        <f t="shared" si="17"/>
        <v>11</v>
      </c>
      <c r="L158">
        <v>8</v>
      </c>
      <c r="N158">
        <f t="shared" si="13"/>
        <v>11</v>
      </c>
      <c r="O158">
        <f t="shared" si="14"/>
        <v>8</v>
      </c>
      <c r="Q158">
        <f t="shared" si="15"/>
        <v>11</v>
      </c>
      <c r="R158">
        <f t="shared" si="16"/>
        <v>8</v>
      </c>
    </row>
    <row r="159" spans="1:18" x14ac:dyDescent="0.3">
      <c r="A159">
        <v>64</v>
      </c>
      <c r="C159" t="s">
        <v>47</v>
      </c>
      <c r="E159" t="s">
        <v>96</v>
      </c>
      <c r="F159" s="1">
        <v>0.8125</v>
      </c>
      <c r="G159" t="s">
        <v>154</v>
      </c>
      <c r="H159" t="s">
        <v>10</v>
      </c>
      <c r="K159" t="str">
        <f t="shared" si="17"/>
        <v>13</v>
      </c>
      <c r="L159" t="str">
        <f t="shared" si="12"/>
        <v>12</v>
      </c>
      <c r="N159">
        <f t="shared" si="13"/>
        <v>13</v>
      </c>
      <c r="O159">
        <f t="shared" si="14"/>
        <v>12</v>
      </c>
      <c r="Q159">
        <f t="shared" si="15"/>
        <v>13</v>
      </c>
      <c r="R159">
        <f t="shared" si="16"/>
        <v>12</v>
      </c>
    </row>
    <row r="160" spans="1:18" x14ac:dyDescent="0.3">
      <c r="A160">
        <v>66</v>
      </c>
      <c r="C160" t="s">
        <v>97</v>
      </c>
      <c r="E160" t="s">
        <v>804</v>
      </c>
      <c r="F160" s="1">
        <v>0.85416666666666663</v>
      </c>
      <c r="G160" t="s">
        <v>60</v>
      </c>
      <c r="H160" t="s">
        <v>10</v>
      </c>
      <c r="K160" t="str">
        <f t="shared" si="17"/>
        <v>15</v>
      </c>
      <c r="L160" t="str">
        <f t="shared" si="12"/>
        <v>12</v>
      </c>
      <c r="N160">
        <f t="shared" si="13"/>
        <v>15</v>
      </c>
      <c r="O160">
        <f t="shared" si="14"/>
        <v>12</v>
      </c>
      <c r="Q160">
        <f t="shared" si="15"/>
        <v>15</v>
      </c>
      <c r="R160">
        <f t="shared" si="16"/>
        <v>12</v>
      </c>
    </row>
    <row r="161" spans="1:18" x14ac:dyDescent="0.3">
      <c r="A161">
        <v>67</v>
      </c>
      <c r="C161" t="s">
        <v>776</v>
      </c>
      <c r="E161" t="s">
        <v>797</v>
      </c>
      <c r="F161" s="1">
        <v>0.9375</v>
      </c>
      <c r="G161" s="2">
        <v>44425</v>
      </c>
      <c r="H161" t="s">
        <v>10</v>
      </c>
      <c r="K161" t="str">
        <f t="shared" si="17"/>
        <v>8</v>
      </c>
      <c r="L161">
        <v>17</v>
      </c>
      <c r="N161">
        <f t="shared" si="13"/>
        <v>8</v>
      </c>
      <c r="O161">
        <f t="shared" si="14"/>
        <v>17</v>
      </c>
      <c r="Q161">
        <f t="shared" si="15"/>
        <v>17</v>
      </c>
      <c r="R161">
        <f t="shared" si="16"/>
        <v>8</v>
      </c>
    </row>
    <row r="163" spans="1:18" x14ac:dyDescent="0.3">
      <c r="A163" t="s">
        <v>337</v>
      </c>
    </row>
    <row r="165" spans="1:18" x14ac:dyDescent="0.3">
      <c r="A165" t="s">
        <v>1</v>
      </c>
      <c r="B165" t="s">
        <v>2</v>
      </c>
      <c r="D165" t="s">
        <v>3</v>
      </c>
      <c r="F165" t="s">
        <v>4</v>
      </c>
      <c r="G165" t="s">
        <v>5</v>
      </c>
      <c r="H165" t="s">
        <v>6</v>
      </c>
      <c r="I165" t="s">
        <v>7</v>
      </c>
    </row>
    <row r="166" spans="1:18" x14ac:dyDescent="0.3">
      <c r="A166">
        <v>68</v>
      </c>
      <c r="C166" t="s">
        <v>186</v>
      </c>
      <c r="E166" t="s">
        <v>532</v>
      </c>
      <c r="F166" s="1">
        <v>0.75</v>
      </c>
      <c r="G166" s="2">
        <v>44450</v>
      </c>
      <c r="H166" t="s">
        <v>10</v>
      </c>
      <c r="K166" t="str">
        <f t="shared" si="17"/>
        <v>9</v>
      </c>
      <c r="L166" t="str">
        <f t="shared" si="12"/>
        <v>11</v>
      </c>
      <c r="N166">
        <f t="shared" si="13"/>
        <v>9</v>
      </c>
      <c r="O166">
        <f t="shared" si="14"/>
        <v>11</v>
      </c>
      <c r="Q166">
        <f t="shared" si="15"/>
        <v>11</v>
      </c>
      <c r="R166">
        <f t="shared" si="16"/>
        <v>9</v>
      </c>
    </row>
    <row r="168" spans="1:18" x14ac:dyDescent="0.3">
      <c r="A168" t="s">
        <v>338</v>
      </c>
    </row>
    <row r="170" spans="1:18" x14ac:dyDescent="0.3">
      <c r="A170" t="s">
        <v>1</v>
      </c>
      <c r="B170" t="s">
        <v>2</v>
      </c>
      <c r="D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1:18" x14ac:dyDescent="0.3">
      <c r="A171">
        <v>74</v>
      </c>
      <c r="C171" t="s">
        <v>30</v>
      </c>
      <c r="E171" t="s">
        <v>523</v>
      </c>
      <c r="F171" s="1">
        <v>0.83333333333333337</v>
      </c>
      <c r="G171" t="s">
        <v>32</v>
      </c>
      <c r="H171" t="s">
        <v>10</v>
      </c>
      <c r="K171" t="str">
        <f t="shared" si="17"/>
        <v>13</v>
      </c>
      <c r="L171" t="str">
        <f t="shared" si="12"/>
        <v>6</v>
      </c>
      <c r="N171">
        <f t="shared" si="13"/>
        <v>13</v>
      </c>
      <c r="O171">
        <f t="shared" si="14"/>
        <v>6</v>
      </c>
      <c r="Q171">
        <f t="shared" si="15"/>
        <v>13</v>
      </c>
      <c r="R171">
        <f t="shared" si="16"/>
        <v>6</v>
      </c>
    </row>
    <row r="173" spans="1:18" x14ac:dyDescent="0.3">
      <c r="A173" t="s">
        <v>342</v>
      </c>
    </row>
    <row r="175" spans="1:18" x14ac:dyDescent="0.3">
      <c r="A175" t="s">
        <v>1</v>
      </c>
      <c r="B175" t="s">
        <v>2</v>
      </c>
      <c r="D175" t="s">
        <v>3</v>
      </c>
      <c r="F175" t="s">
        <v>4</v>
      </c>
      <c r="G175" t="s">
        <v>5</v>
      </c>
      <c r="H175" t="s">
        <v>6</v>
      </c>
      <c r="I175" t="s">
        <v>7</v>
      </c>
    </row>
    <row r="176" spans="1:18" x14ac:dyDescent="0.3">
      <c r="A176">
        <v>73</v>
      </c>
      <c r="C176" t="s">
        <v>842</v>
      </c>
      <c r="E176" t="s">
        <v>747</v>
      </c>
      <c r="F176" s="1">
        <v>0.91666666666666663</v>
      </c>
      <c r="G176" s="2">
        <v>44446</v>
      </c>
      <c r="H176" t="s">
        <v>10</v>
      </c>
      <c r="K176">
        <v>9</v>
      </c>
      <c r="L176" t="str">
        <f t="shared" si="12"/>
        <v>7</v>
      </c>
      <c r="N176">
        <f t="shared" si="13"/>
        <v>9</v>
      </c>
      <c r="O176">
        <f t="shared" si="14"/>
        <v>7</v>
      </c>
      <c r="Q176">
        <f t="shared" si="15"/>
        <v>9</v>
      </c>
      <c r="R176">
        <f t="shared" si="16"/>
        <v>7</v>
      </c>
    </row>
    <row r="177" spans="1:18" x14ac:dyDescent="0.3">
      <c r="A177">
        <v>69</v>
      </c>
      <c r="C177" t="s">
        <v>288</v>
      </c>
      <c r="E177" t="s">
        <v>222</v>
      </c>
      <c r="F177" s="1">
        <v>0.8125</v>
      </c>
      <c r="G177" t="s">
        <v>358</v>
      </c>
      <c r="H177" t="s">
        <v>10</v>
      </c>
      <c r="K177" t="str">
        <f t="shared" si="17"/>
        <v>15</v>
      </c>
      <c r="L177" t="str">
        <f t="shared" si="12"/>
        <v>19</v>
      </c>
      <c r="N177">
        <f t="shared" si="13"/>
        <v>15</v>
      </c>
      <c r="O177">
        <f t="shared" si="14"/>
        <v>19</v>
      </c>
      <c r="Q177">
        <f t="shared" si="15"/>
        <v>19</v>
      </c>
      <c r="R177">
        <f t="shared" si="16"/>
        <v>15</v>
      </c>
    </row>
    <row r="178" spans="1:18" x14ac:dyDescent="0.3">
      <c r="A178">
        <v>70</v>
      </c>
      <c r="C178" t="s">
        <v>789</v>
      </c>
      <c r="E178" t="s">
        <v>84</v>
      </c>
      <c r="F178" s="1">
        <v>0.8125</v>
      </c>
      <c r="G178" s="2">
        <v>44512</v>
      </c>
      <c r="H178" t="s">
        <v>10</v>
      </c>
      <c r="K178" t="str">
        <f t="shared" si="17"/>
        <v>11</v>
      </c>
      <c r="L178" t="str">
        <f t="shared" si="12"/>
        <v>12</v>
      </c>
      <c r="N178">
        <f t="shared" si="13"/>
        <v>11</v>
      </c>
      <c r="O178">
        <f t="shared" si="14"/>
        <v>12</v>
      </c>
      <c r="Q178">
        <f t="shared" si="15"/>
        <v>12</v>
      </c>
      <c r="R178">
        <f t="shared" si="16"/>
        <v>11</v>
      </c>
    </row>
    <row r="179" spans="1:18" x14ac:dyDescent="0.3">
      <c r="A179">
        <v>71</v>
      </c>
      <c r="C179" t="s">
        <v>296</v>
      </c>
      <c r="E179" t="s">
        <v>765</v>
      </c>
      <c r="F179" s="1">
        <v>0.8125</v>
      </c>
      <c r="G179" t="s">
        <v>843</v>
      </c>
      <c r="H179" t="s">
        <v>10</v>
      </c>
      <c r="K179" t="str">
        <f t="shared" si="17"/>
        <v>21</v>
      </c>
      <c r="L179">
        <v>15</v>
      </c>
      <c r="N179">
        <f t="shared" si="13"/>
        <v>21</v>
      </c>
      <c r="O179">
        <f t="shared" si="14"/>
        <v>15</v>
      </c>
      <c r="Q179">
        <f t="shared" si="15"/>
        <v>21</v>
      </c>
      <c r="R179">
        <f t="shared" si="16"/>
        <v>15</v>
      </c>
    </row>
    <row r="180" spans="1:18" x14ac:dyDescent="0.3">
      <c r="A180">
        <v>72</v>
      </c>
      <c r="C180" t="s">
        <v>828</v>
      </c>
      <c r="E180" t="s">
        <v>179</v>
      </c>
      <c r="F180" s="1">
        <v>0.89583333333333337</v>
      </c>
      <c r="G180" s="2">
        <v>44544</v>
      </c>
      <c r="H180" t="s">
        <v>10</v>
      </c>
      <c r="K180" t="str">
        <f t="shared" si="17"/>
        <v>12</v>
      </c>
      <c r="L180" t="str">
        <f t="shared" si="12"/>
        <v>14</v>
      </c>
      <c r="N180">
        <f t="shared" si="13"/>
        <v>12</v>
      </c>
      <c r="O180">
        <f t="shared" si="14"/>
        <v>14</v>
      </c>
      <c r="Q180">
        <f t="shared" si="15"/>
        <v>14</v>
      </c>
      <c r="R180">
        <f t="shared" si="16"/>
        <v>12</v>
      </c>
    </row>
    <row r="182" spans="1:18" x14ac:dyDescent="0.3">
      <c r="A182" t="s">
        <v>606</v>
      </c>
    </row>
    <row r="184" spans="1:18" x14ac:dyDescent="0.3">
      <c r="A184" t="s">
        <v>1</v>
      </c>
      <c r="B184" t="s">
        <v>2</v>
      </c>
      <c r="D184" t="s">
        <v>3</v>
      </c>
      <c r="F184" t="s">
        <v>4</v>
      </c>
      <c r="G184" t="s">
        <v>5</v>
      </c>
      <c r="H184" t="s">
        <v>6</v>
      </c>
      <c r="I184" t="s">
        <v>7</v>
      </c>
    </row>
    <row r="185" spans="1:18" x14ac:dyDescent="0.3">
      <c r="A185">
        <v>75</v>
      </c>
      <c r="C185" t="s">
        <v>129</v>
      </c>
      <c r="E185" t="s">
        <v>804</v>
      </c>
      <c r="F185" s="1">
        <v>0.66666666666666663</v>
      </c>
      <c r="G185" s="2">
        <v>44420</v>
      </c>
      <c r="H185" t="s">
        <v>10</v>
      </c>
      <c r="K185">
        <v>8</v>
      </c>
      <c r="L185" t="str">
        <f t="shared" si="12"/>
        <v>12</v>
      </c>
      <c r="N185">
        <f t="shared" si="13"/>
        <v>8</v>
      </c>
      <c r="O185">
        <f t="shared" si="14"/>
        <v>12</v>
      </c>
      <c r="Q185">
        <f t="shared" si="15"/>
        <v>12</v>
      </c>
      <c r="R185">
        <f t="shared" si="16"/>
        <v>8</v>
      </c>
    </row>
    <row r="186" spans="1:18" x14ac:dyDescent="0.3">
      <c r="A186">
        <v>76</v>
      </c>
      <c r="C186" t="s">
        <v>589</v>
      </c>
      <c r="E186" t="s">
        <v>768</v>
      </c>
      <c r="F186" s="1">
        <v>0.83333333333333337</v>
      </c>
      <c r="G186" s="2">
        <v>44391</v>
      </c>
      <c r="H186" t="s">
        <v>10</v>
      </c>
      <c r="K186" t="str">
        <f t="shared" si="17"/>
        <v>7</v>
      </c>
      <c r="L186">
        <v>14</v>
      </c>
      <c r="N186">
        <f t="shared" si="13"/>
        <v>7</v>
      </c>
      <c r="O186">
        <f t="shared" si="14"/>
        <v>14</v>
      </c>
      <c r="Q186">
        <f t="shared" si="15"/>
        <v>14</v>
      </c>
      <c r="R186">
        <f t="shared" si="16"/>
        <v>7</v>
      </c>
    </row>
    <row r="188" spans="1:18" x14ac:dyDescent="0.3">
      <c r="A188" t="s">
        <v>344</v>
      </c>
    </row>
    <row r="190" spans="1:18" x14ac:dyDescent="0.3">
      <c r="A190" t="s">
        <v>1</v>
      </c>
      <c r="B190" t="s">
        <v>2</v>
      </c>
      <c r="D190" t="s">
        <v>3</v>
      </c>
      <c r="F190" t="s">
        <v>4</v>
      </c>
      <c r="G190" t="s">
        <v>5</v>
      </c>
      <c r="H190" t="s">
        <v>6</v>
      </c>
      <c r="I190" t="s">
        <v>7</v>
      </c>
    </row>
    <row r="191" spans="1:18" x14ac:dyDescent="0.3">
      <c r="A191">
        <v>78</v>
      </c>
      <c r="C191" t="s">
        <v>825</v>
      </c>
      <c r="E191" t="s">
        <v>9</v>
      </c>
      <c r="F191" s="1">
        <v>0.875</v>
      </c>
      <c r="G191" t="s">
        <v>180</v>
      </c>
      <c r="H191" t="s">
        <v>10</v>
      </c>
      <c r="K191" t="str">
        <f t="shared" si="17"/>
        <v>14</v>
      </c>
      <c r="L191" t="str">
        <f t="shared" si="12"/>
        <v>8</v>
      </c>
      <c r="N191">
        <f t="shared" si="13"/>
        <v>14</v>
      </c>
      <c r="O191">
        <f t="shared" si="14"/>
        <v>8</v>
      </c>
      <c r="Q191">
        <f t="shared" si="15"/>
        <v>14</v>
      </c>
      <c r="R191">
        <f t="shared" si="16"/>
        <v>8</v>
      </c>
    </row>
    <row r="192" spans="1:18" x14ac:dyDescent="0.3">
      <c r="A192">
        <v>79</v>
      </c>
      <c r="C192" t="s">
        <v>11</v>
      </c>
      <c r="E192" t="s">
        <v>778</v>
      </c>
      <c r="F192" s="1">
        <v>0.91666666666666663</v>
      </c>
      <c r="G192" s="2">
        <v>44543</v>
      </c>
      <c r="H192" t="s">
        <v>10</v>
      </c>
      <c r="K192" t="str">
        <f t="shared" si="17"/>
        <v>12</v>
      </c>
      <c r="L192" t="str">
        <f t="shared" si="12"/>
        <v>13</v>
      </c>
      <c r="N192">
        <f t="shared" si="13"/>
        <v>12</v>
      </c>
      <c r="O192">
        <f t="shared" si="14"/>
        <v>13</v>
      </c>
      <c r="Q192">
        <f t="shared" si="15"/>
        <v>13</v>
      </c>
      <c r="R192">
        <f t="shared" si="16"/>
        <v>12</v>
      </c>
    </row>
    <row r="193" spans="1:18" x14ac:dyDescent="0.3">
      <c r="A193">
        <v>77</v>
      </c>
      <c r="C193" t="s">
        <v>25</v>
      </c>
      <c r="E193" t="s">
        <v>246</v>
      </c>
      <c r="F193" s="1">
        <v>0.8125</v>
      </c>
      <c r="G193" s="2">
        <v>44362</v>
      </c>
      <c r="H193" t="s">
        <v>10</v>
      </c>
      <c r="K193" t="str">
        <f t="shared" si="17"/>
        <v>6</v>
      </c>
      <c r="L193" t="str">
        <f t="shared" si="12"/>
        <v>15</v>
      </c>
      <c r="N193">
        <f t="shared" si="13"/>
        <v>6</v>
      </c>
      <c r="O193">
        <f t="shared" si="14"/>
        <v>15</v>
      </c>
      <c r="Q193">
        <f t="shared" si="15"/>
        <v>15</v>
      </c>
      <c r="R193">
        <f t="shared" si="16"/>
        <v>6</v>
      </c>
    </row>
    <row r="195" spans="1:18" x14ac:dyDescent="0.3">
      <c r="A195" t="s">
        <v>345</v>
      </c>
    </row>
    <row r="197" spans="1:18" x14ac:dyDescent="0.3">
      <c r="A197" t="s">
        <v>1</v>
      </c>
      <c r="B197" t="s">
        <v>2</v>
      </c>
      <c r="D197" t="s">
        <v>3</v>
      </c>
      <c r="F197" t="s">
        <v>4</v>
      </c>
      <c r="G197" t="s">
        <v>5</v>
      </c>
      <c r="H197" t="s">
        <v>6</v>
      </c>
      <c r="I197" t="s">
        <v>7</v>
      </c>
    </row>
    <row r="198" spans="1:18" x14ac:dyDescent="0.3">
      <c r="A198">
        <v>80</v>
      </c>
      <c r="C198" t="s">
        <v>479</v>
      </c>
      <c r="E198" t="s">
        <v>38</v>
      </c>
      <c r="F198" s="1">
        <v>0.52083333333333337</v>
      </c>
      <c r="G198" s="2">
        <v>44480</v>
      </c>
      <c r="H198" t="s">
        <v>10</v>
      </c>
      <c r="K198" t="str">
        <f t="shared" ref="K198:K255" si="18">RIGHT(C198,LEN(C198)-SEARCH(" ", C198))</f>
        <v>10</v>
      </c>
      <c r="L198">
        <v>11</v>
      </c>
      <c r="N198">
        <f t="shared" ref="N198:N260" si="19">_xlfn.NUMBERVALUE(K198)</f>
        <v>10</v>
      </c>
      <c r="O198">
        <f t="shared" ref="O198:O260" si="20">_xlfn.NUMBERVALUE(L198)</f>
        <v>11</v>
      </c>
      <c r="Q198">
        <f t="shared" ref="Q198:Q260" si="21">MAX(N198:O198)</f>
        <v>11</v>
      </c>
      <c r="R198">
        <f t="shared" ref="R198:R260" si="22">MIN(N198:O198)</f>
        <v>10</v>
      </c>
    </row>
    <row r="199" spans="1:18" x14ac:dyDescent="0.3">
      <c r="A199">
        <v>83</v>
      </c>
      <c r="C199" t="s">
        <v>132</v>
      </c>
      <c r="E199" t="s">
        <v>500</v>
      </c>
      <c r="F199" s="1">
        <v>0.83333333333333337</v>
      </c>
      <c r="G199" s="2">
        <v>44509</v>
      </c>
      <c r="H199" t="s">
        <v>10</v>
      </c>
      <c r="K199" t="str">
        <f t="shared" si="18"/>
        <v>11</v>
      </c>
      <c r="L199" t="str">
        <f t="shared" ref="L199:L260" si="23">RIGHT(E199,LEN(E199)-SEARCH(" ", E199))</f>
        <v>9</v>
      </c>
      <c r="N199">
        <f t="shared" si="19"/>
        <v>11</v>
      </c>
      <c r="O199">
        <f t="shared" si="20"/>
        <v>9</v>
      </c>
      <c r="Q199">
        <f t="shared" si="21"/>
        <v>11</v>
      </c>
      <c r="R199">
        <f t="shared" si="22"/>
        <v>9</v>
      </c>
    </row>
    <row r="200" spans="1:18" x14ac:dyDescent="0.3">
      <c r="A200">
        <v>81</v>
      </c>
      <c r="C200" t="s">
        <v>838</v>
      </c>
      <c r="E200" t="s">
        <v>103</v>
      </c>
      <c r="F200" s="1">
        <v>0.8125</v>
      </c>
      <c r="G200" s="2">
        <v>44484</v>
      </c>
      <c r="H200" t="s">
        <v>10</v>
      </c>
      <c r="K200" t="str">
        <f t="shared" si="18"/>
        <v>10</v>
      </c>
      <c r="L200" t="str">
        <f t="shared" si="23"/>
        <v>15</v>
      </c>
      <c r="N200">
        <f t="shared" si="19"/>
        <v>10</v>
      </c>
      <c r="O200">
        <f t="shared" si="20"/>
        <v>15</v>
      </c>
      <c r="Q200">
        <f t="shared" si="21"/>
        <v>15</v>
      </c>
      <c r="R200">
        <f t="shared" si="22"/>
        <v>10</v>
      </c>
    </row>
    <row r="201" spans="1:18" x14ac:dyDescent="0.3">
      <c r="A201">
        <v>85</v>
      </c>
      <c r="C201" t="s">
        <v>780</v>
      </c>
      <c r="E201" t="s">
        <v>601</v>
      </c>
      <c r="F201" s="1">
        <v>0.89583333333333337</v>
      </c>
      <c r="G201" s="2">
        <v>44521</v>
      </c>
      <c r="H201" t="s">
        <v>10</v>
      </c>
      <c r="K201" t="str">
        <f t="shared" si="18"/>
        <v>11</v>
      </c>
      <c r="L201" t="str">
        <f t="shared" si="23"/>
        <v>21</v>
      </c>
      <c r="N201">
        <f t="shared" si="19"/>
        <v>11</v>
      </c>
      <c r="O201">
        <f t="shared" si="20"/>
        <v>21</v>
      </c>
      <c r="Q201">
        <f t="shared" si="21"/>
        <v>21</v>
      </c>
      <c r="R201">
        <f t="shared" si="22"/>
        <v>11</v>
      </c>
    </row>
    <row r="202" spans="1:18" x14ac:dyDescent="0.3">
      <c r="A202">
        <v>82</v>
      </c>
      <c r="C202" t="s">
        <v>123</v>
      </c>
      <c r="E202" t="s">
        <v>34</v>
      </c>
      <c r="F202" s="1">
        <v>0.81597222222222221</v>
      </c>
      <c r="G202" s="2">
        <v>44481</v>
      </c>
      <c r="H202" t="s">
        <v>10</v>
      </c>
      <c r="K202" t="str">
        <f t="shared" si="18"/>
        <v>10</v>
      </c>
      <c r="L202" t="str">
        <f t="shared" si="23"/>
        <v>12</v>
      </c>
      <c r="N202">
        <f t="shared" si="19"/>
        <v>10</v>
      </c>
      <c r="O202">
        <f t="shared" si="20"/>
        <v>12</v>
      </c>
      <c r="Q202">
        <f t="shared" si="21"/>
        <v>12</v>
      </c>
      <c r="R202">
        <f t="shared" si="22"/>
        <v>10</v>
      </c>
    </row>
    <row r="203" spans="1:18" x14ac:dyDescent="0.3">
      <c r="A203">
        <v>84</v>
      </c>
      <c r="C203" t="s">
        <v>842</v>
      </c>
      <c r="E203" t="s">
        <v>844</v>
      </c>
      <c r="F203" s="1">
        <v>0.9375</v>
      </c>
      <c r="G203" s="2">
        <v>44449</v>
      </c>
      <c r="H203" t="s">
        <v>10</v>
      </c>
      <c r="K203">
        <v>9</v>
      </c>
      <c r="L203" t="str">
        <f t="shared" si="23"/>
        <v>10</v>
      </c>
      <c r="N203">
        <f t="shared" si="19"/>
        <v>9</v>
      </c>
      <c r="O203">
        <f t="shared" si="20"/>
        <v>10</v>
      </c>
      <c r="Q203">
        <f t="shared" si="21"/>
        <v>10</v>
      </c>
      <c r="R203">
        <f t="shared" si="22"/>
        <v>9</v>
      </c>
    </row>
    <row r="205" spans="1:18" x14ac:dyDescent="0.3">
      <c r="A205" t="s">
        <v>845</v>
      </c>
    </row>
    <row r="207" spans="1:18" x14ac:dyDescent="0.3">
      <c r="A207" t="s">
        <v>1</v>
      </c>
      <c r="B207" t="s">
        <v>2</v>
      </c>
      <c r="D207" t="s">
        <v>3</v>
      </c>
      <c r="F207" t="s">
        <v>4</v>
      </c>
      <c r="G207" t="s">
        <v>5</v>
      </c>
      <c r="H207" t="s">
        <v>6</v>
      </c>
      <c r="I207" t="s">
        <v>7</v>
      </c>
    </row>
    <row r="208" spans="1:18" x14ac:dyDescent="0.3">
      <c r="A208">
        <v>86</v>
      </c>
      <c r="C208" t="s">
        <v>471</v>
      </c>
      <c r="E208" t="s">
        <v>846</v>
      </c>
      <c r="F208" s="1">
        <v>0.66666666666666663</v>
      </c>
      <c r="G208" s="2">
        <v>44414</v>
      </c>
      <c r="H208" t="s">
        <v>10</v>
      </c>
      <c r="K208" t="str">
        <f t="shared" si="18"/>
        <v>8</v>
      </c>
      <c r="L208" t="str">
        <f t="shared" si="23"/>
        <v>6</v>
      </c>
      <c r="N208">
        <f t="shared" si="19"/>
        <v>8</v>
      </c>
      <c r="O208">
        <f t="shared" si="20"/>
        <v>6</v>
      </c>
      <c r="Q208">
        <f t="shared" si="21"/>
        <v>8</v>
      </c>
      <c r="R208">
        <f t="shared" si="22"/>
        <v>6</v>
      </c>
    </row>
    <row r="210" spans="1:18" x14ac:dyDescent="0.3">
      <c r="A210" t="s">
        <v>608</v>
      </c>
    </row>
    <row r="212" spans="1:18" x14ac:dyDescent="0.3">
      <c r="A212" t="s">
        <v>1</v>
      </c>
      <c r="B212" t="s">
        <v>2</v>
      </c>
      <c r="D212" t="s">
        <v>3</v>
      </c>
      <c r="F212" t="s">
        <v>4</v>
      </c>
      <c r="G212" t="s">
        <v>5</v>
      </c>
      <c r="H212" t="s">
        <v>6</v>
      </c>
      <c r="I212" t="s">
        <v>7</v>
      </c>
    </row>
    <row r="213" spans="1:18" x14ac:dyDescent="0.3">
      <c r="A213">
        <v>89</v>
      </c>
      <c r="C213" t="s">
        <v>842</v>
      </c>
      <c r="E213" t="s">
        <v>776</v>
      </c>
      <c r="F213" s="1">
        <v>0.91666666666666663</v>
      </c>
      <c r="G213" s="2">
        <v>44447</v>
      </c>
      <c r="H213" t="s">
        <v>10</v>
      </c>
      <c r="K213">
        <v>9</v>
      </c>
      <c r="L213" t="str">
        <f t="shared" si="23"/>
        <v>8</v>
      </c>
      <c r="N213">
        <f t="shared" si="19"/>
        <v>9</v>
      </c>
      <c r="O213">
        <f t="shared" si="20"/>
        <v>8</v>
      </c>
      <c r="Q213">
        <f t="shared" si="21"/>
        <v>9</v>
      </c>
      <c r="R213">
        <f t="shared" si="22"/>
        <v>8</v>
      </c>
    </row>
    <row r="214" spans="1:18" x14ac:dyDescent="0.3">
      <c r="A214">
        <v>87</v>
      </c>
      <c r="C214" t="s">
        <v>473</v>
      </c>
      <c r="E214" t="s">
        <v>183</v>
      </c>
      <c r="F214" s="1">
        <v>0.8125</v>
      </c>
      <c r="G214" t="s">
        <v>49</v>
      </c>
      <c r="H214" t="s">
        <v>10</v>
      </c>
      <c r="K214" t="str">
        <f t="shared" si="18"/>
        <v>13</v>
      </c>
      <c r="L214" t="str">
        <f t="shared" si="23"/>
        <v>11</v>
      </c>
      <c r="N214">
        <f t="shared" si="19"/>
        <v>13</v>
      </c>
      <c r="O214">
        <f t="shared" si="20"/>
        <v>11</v>
      </c>
      <c r="Q214">
        <f t="shared" si="21"/>
        <v>13</v>
      </c>
      <c r="R214">
        <f t="shared" si="22"/>
        <v>11</v>
      </c>
    </row>
    <row r="215" spans="1:18" x14ac:dyDescent="0.3">
      <c r="A215">
        <v>88</v>
      </c>
      <c r="C215" t="s">
        <v>502</v>
      </c>
      <c r="E215" t="s">
        <v>11</v>
      </c>
      <c r="F215" s="1">
        <v>0.89583333333333337</v>
      </c>
      <c r="G215" t="s">
        <v>134</v>
      </c>
      <c r="H215" t="s">
        <v>10</v>
      </c>
      <c r="K215" t="str">
        <f t="shared" si="18"/>
        <v>13</v>
      </c>
      <c r="L215" t="str">
        <f t="shared" si="23"/>
        <v>12</v>
      </c>
      <c r="N215">
        <f t="shared" si="19"/>
        <v>13</v>
      </c>
      <c r="O215">
        <f t="shared" si="20"/>
        <v>12</v>
      </c>
      <c r="Q215">
        <f t="shared" si="21"/>
        <v>13</v>
      </c>
      <c r="R215">
        <f t="shared" si="22"/>
        <v>12</v>
      </c>
    </row>
    <row r="217" spans="1:18" x14ac:dyDescent="0.3">
      <c r="A217" t="s">
        <v>347</v>
      </c>
    </row>
    <row r="219" spans="1:18" x14ac:dyDescent="0.3">
      <c r="A219" t="s">
        <v>1</v>
      </c>
      <c r="B219" t="s">
        <v>2</v>
      </c>
      <c r="D219" t="s">
        <v>3</v>
      </c>
      <c r="F219" t="s">
        <v>4</v>
      </c>
      <c r="G219" t="s">
        <v>5</v>
      </c>
      <c r="H219" t="s">
        <v>6</v>
      </c>
      <c r="I219" t="s">
        <v>7</v>
      </c>
    </row>
    <row r="220" spans="1:18" x14ac:dyDescent="0.3">
      <c r="A220">
        <v>90</v>
      </c>
      <c r="C220" t="s">
        <v>847</v>
      </c>
      <c r="E220" t="s">
        <v>103</v>
      </c>
      <c r="F220" s="1">
        <v>0.8125</v>
      </c>
      <c r="G220" s="2">
        <v>44331</v>
      </c>
      <c r="H220" t="s">
        <v>10</v>
      </c>
      <c r="K220" t="str">
        <f t="shared" si="18"/>
        <v>5</v>
      </c>
      <c r="L220" t="str">
        <f t="shared" si="23"/>
        <v>15</v>
      </c>
      <c r="N220">
        <f t="shared" si="19"/>
        <v>5</v>
      </c>
      <c r="O220">
        <f t="shared" si="20"/>
        <v>15</v>
      </c>
      <c r="Q220">
        <f t="shared" si="21"/>
        <v>15</v>
      </c>
      <c r="R220">
        <f t="shared" si="22"/>
        <v>5</v>
      </c>
    </row>
    <row r="221" spans="1:18" x14ac:dyDescent="0.3">
      <c r="A221">
        <v>91</v>
      </c>
      <c r="C221" t="s">
        <v>129</v>
      </c>
      <c r="E221" t="s">
        <v>665</v>
      </c>
      <c r="F221" s="1">
        <v>0.8125</v>
      </c>
      <c r="G221" s="2">
        <v>44428</v>
      </c>
      <c r="H221" t="s">
        <v>10</v>
      </c>
      <c r="K221">
        <v>8</v>
      </c>
      <c r="L221" t="str">
        <f t="shared" si="23"/>
        <v>20</v>
      </c>
      <c r="N221">
        <f t="shared" si="19"/>
        <v>8</v>
      </c>
      <c r="O221">
        <f t="shared" si="20"/>
        <v>20</v>
      </c>
      <c r="Q221">
        <f t="shared" si="21"/>
        <v>20</v>
      </c>
      <c r="R221">
        <f t="shared" si="22"/>
        <v>8</v>
      </c>
    </row>
    <row r="222" spans="1:18" x14ac:dyDescent="0.3">
      <c r="A222">
        <v>93</v>
      </c>
      <c r="C222" t="s">
        <v>30</v>
      </c>
      <c r="E222" t="s">
        <v>805</v>
      </c>
      <c r="F222" s="1">
        <v>0.85416666666666663</v>
      </c>
      <c r="G222" t="s">
        <v>247</v>
      </c>
      <c r="H222" t="s">
        <v>10</v>
      </c>
      <c r="K222" t="str">
        <f t="shared" si="18"/>
        <v>13</v>
      </c>
      <c r="L222" t="str">
        <f t="shared" si="23"/>
        <v>15</v>
      </c>
      <c r="N222">
        <f t="shared" si="19"/>
        <v>13</v>
      </c>
      <c r="O222">
        <f t="shared" si="20"/>
        <v>15</v>
      </c>
      <c r="Q222">
        <f t="shared" si="21"/>
        <v>15</v>
      </c>
      <c r="R222">
        <f t="shared" si="22"/>
        <v>13</v>
      </c>
    </row>
    <row r="223" spans="1:18" x14ac:dyDescent="0.3">
      <c r="A223">
        <v>94</v>
      </c>
      <c r="C223" t="s">
        <v>471</v>
      </c>
      <c r="E223" t="s">
        <v>842</v>
      </c>
      <c r="F223" s="1">
        <v>0.9375</v>
      </c>
      <c r="G223" s="2">
        <v>44417</v>
      </c>
      <c r="H223" t="s">
        <v>10</v>
      </c>
      <c r="K223" t="str">
        <f t="shared" si="18"/>
        <v>8</v>
      </c>
      <c r="L223">
        <v>9</v>
      </c>
      <c r="N223">
        <f t="shared" si="19"/>
        <v>8</v>
      </c>
      <c r="O223">
        <f t="shared" si="20"/>
        <v>9</v>
      </c>
      <c r="Q223">
        <f t="shared" si="21"/>
        <v>9</v>
      </c>
      <c r="R223">
        <f t="shared" si="22"/>
        <v>8</v>
      </c>
    </row>
    <row r="224" spans="1:18" x14ac:dyDescent="0.3">
      <c r="A224">
        <v>92</v>
      </c>
      <c r="C224" t="s">
        <v>500</v>
      </c>
      <c r="E224" t="s">
        <v>643</v>
      </c>
      <c r="F224" s="1">
        <v>0.81597222222222221</v>
      </c>
      <c r="G224" s="2">
        <v>44458</v>
      </c>
      <c r="H224" t="s">
        <v>10</v>
      </c>
      <c r="K224" t="str">
        <f t="shared" si="18"/>
        <v>9</v>
      </c>
      <c r="L224" t="str">
        <f t="shared" si="23"/>
        <v>19</v>
      </c>
      <c r="N224">
        <f t="shared" si="19"/>
        <v>9</v>
      </c>
      <c r="O224">
        <f t="shared" si="20"/>
        <v>19</v>
      </c>
      <c r="Q224">
        <f t="shared" si="21"/>
        <v>19</v>
      </c>
      <c r="R224">
        <f t="shared" si="22"/>
        <v>9</v>
      </c>
    </row>
    <row r="226" spans="1:18" x14ac:dyDescent="0.3">
      <c r="A226" t="s">
        <v>848</v>
      </c>
    </row>
    <row r="228" spans="1:18" x14ac:dyDescent="0.3">
      <c r="A228" t="s">
        <v>1</v>
      </c>
      <c r="B228" t="s">
        <v>2</v>
      </c>
      <c r="D228" t="s">
        <v>3</v>
      </c>
      <c r="F228" t="s">
        <v>4</v>
      </c>
      <c r="G228" t="s">
        <v>5</v>
      </c>
      <c r="H228" t="s">
        <v>6</v>
      </c>
      <c r="I228" t="s">
        <v>7</v>
      </c>
    </row>
    <row r="229" spans="1:18" x14ac:dyDescent="0.3">
      <c r="A229">
        <v>95</v>
      </c>
      <c r="C229" t="s">
        <v>775</v>
      </c>
      <c r="E229" t="s">
        <v>47</v>
      </c>
      <c r="F229" s="1">
        <v>0.875</v>
      </c>
      <c r="G229" s="2">
        <v>44543</v>
      </c>
      <c r="H229" t="s">
        <v>10</v>
      </c>
      <c r="K229">
        <v>12</v>
      </c>
      <c r="L229" t="str">
        <f t="shared" si="23"/>
        <v>13</v>
      </c>
      <c r="N229">
        <f t="shared" si="19"/>
        <v>12</v>
      </c>
      <c r="O229">
        <f t="shared" si="20"/>
        <v>13</v>
      </c>
      <c r="Q229">
        <f t="shared" si="21"/>
        <v>13</v>
      </c>
      <c r="R229">
        <f t="shared" si="22"/>
        <v>12</v>
      </c>
    </row>
    <row r="231" spans="1:18" x14ac:dyDescent="0.3">
      <c r="A231" t="s">
        <v>349</v>
      </c>
    </row>
    <row r="233" spans="1:18" x14ac:dyDescent="0.3">
      <c r="A233" t="s">
        <v>1</v>
      </c>
      <c r="B233" t="s">
        <v>2</v>
      </c>
      <c r="D233" t="s">
        <v>3</v>
      </c>
      <c r="F233" t="s">
        <v>4</v>
      </c>
      <c r="G233" t="s">
        <v>5</v>
      </c>
      <c r="H233" t="s">
        <v>6</v>
      </c>
      <c r="I233" t="s">
        <v>7</v>
      </c>
    </row>
    <row r="234" spans="1:18" x14ac:dyDescent="0.3">
      <c r="A234">
        <v>99</v>
      </c>
      <c r="C234" t="s">
        <v>479</v>
      </c>
      <c r="E234" t="s">
        <v>753</v>
      </c>
      <c r="F234" s="1">
        <v>0.91666666666666663</v>
      </c>
      <c r="G234" s="2">
        <v>44483</v>
      </c>
      <c r="H234" t="s">
        <v>10</v>
      </c>
      <c r="K234" t="str">
        <f t="shared" si="18"/>
        <v>10</v>
      </c>
      <c r="L234" t="str">
        <f t="shared" si="23"/>
        <v>14</v>
      </c>
      <c r="N234">
        <f t="shared" si="19"/>
        <v>10</v>
      </c>
      <c r="O234">
        <f t="shared" si="20"/>
        <v>14</v>
      </c>
      <c r="Q234">
        <f t="shared" si="21"/>
        <v>14</v>
      </c>
      <c r="R234">
        <f t="shared" si="22"/>
        <v>10</v>
      </c>
    </row>
    <row r="235" spans="1:18" x14ac:dyDescent="0.3">
      <c r="A235">
        <v>65</v>
      </c>
      <c r="C235" t="s">
        <v>532</v>
      </c>
      <c r="E235" t="s">
        <v>54</v>
      </c>
      <c r="F235" s="1">
        <v>0.8125</v>
      </c>
      <c r="G235" s="2">
        <v>44508</v>
      </c>
      <c r="H235" t="s">
        <v>10</v>
      </c>
      <c r="K235" t="str">
        <f t="shared" si="18"/>
        <v>11</v>
      </c>
      <c r="L235" t="str">
        <f t="shared" si="23"/>
        <v>8</v>
      </c>
      <c r="N235">
        <f t="shared" si="19"/>
        <v>11</v>
      </c>
      <c r="O235">
        <f t="shared" si="20"/>
        <v>8</v>
      </c>
      <c r="Q235">
        <f t="shared" si="21"/>
        <v>11</v>
      </c>
      <c r="R235">
        <f t="shared" si="22"/>
        <v>8</v>
      </c>
    </row>
    <row r="236" spans="1:18" x14ac:dyDescent="0.3">
      <c r="A236">
        <v>96</v>
      </c>
      <c r="C236" t="s">
        <v>214</v>
      </c>
      <c r="E236" t="s">
        <v>51</v>
      </c>
      <c r="F236" s="1">
        <v>0.8125</v>
      </c>
      <c r="G236" t="s">
        <v>196</v>
      </c>
      <c r="H236" t="s">
        <v>10</v>
      </c>
      <c r="K236" t="str">
        <f t="shared" si="18"/>
        <v>14</v>
      </c>
      <c r="L236" t="str">
        <f t="shared" si="23"/>
        <v>10</v>
      </c>
      <c r="N236">
        <f t="shared" si="19"/>
        <v>14</v>
      </c>
      <c r="O236">
        <f t="shared" si="20"/>
        <v>10</v>
      </c>
      <c r="Q236">
        <f t="shared" si="21"/>
        <v>14</v>
      </c>
      <c r="R236">
        <f t="shared" si="22"/>
        <v>10</v>
      </c>
    </row>
    <row r="237" spans="1:18" x14ac:dyDescent="0.3">
      <c r="A237">
        <v>98</v>
      </c>
      <c r="C237" t="s">
        <v>100</v>
      </c>
      <c r="E237" t="s">
        <v>772</v>
      </c>
      <c r="F237" s="1">
        <v>0.9375</v>
      </c>
      <c r="G237" s="2">
        <v>44480</v>
      </c>
      <c r="H237" t="s">
        <v>10</v>
      </c>
      <c r="K237" t="str">
        <f t="shared" si="18"/>
        <v>10</v>
      </c>
      <c r="L237">
        <v>11</v>
      </c>
      <c r="N237">
        <f t="shared" si="19"/>
        <v>10</v>
      </c>
      <c r="O237">
        <f t="shared" si="20"/>
        <v>11</v>
      </c>
      <c r="Q237">
        <f t="shared" si="21"/>
        <v>11</v>
      </c>
      <c r="R237">
        <f t="shared" si="22"/>
        <v>10</v>
      </c>
    </row>
    <row r="238" spans="1:18" x14ac:dyDescent="0.3">
      <c r="A238">
        <v>97</v>
      </c>
      <c r="C238" t="s">
        <v>11</v>
      </c>
      <c r="E238" t="s">
        <v>826</v>
      </c>
      <c r="F238" s="1">
        <v>0.9375</v>
      </c>
      <c r="G238" s="2">
        <v>44541</v>
      </c>
      <c r="H238" t="s">
        <v>10</v>
      </c>
      <c r="K238" t="str">
        <f t="shared" si="18"/>
        <v>12</v>
      </c>
      <c r="L238" t="str">
        <f t="shared" si="23"/>
        <v>11</v>
      </c>
      <c r="N238">
        <f t="shared" si="19"/>
        <v>12</v>
      </c>
      <c r="O238">
        <f t="shared" si="20"/>
        <v>11</v>
      </c>
      <c r="Q238">
        <f t="shared" si="21"/>
        <v>12</v>
      </c>
      <c r="R238">
        <f t="shared" si="22"/>
        <v>11</v>
      </c>
    </row>
    <row r="240" spans="1:18" x14ac:dyDescent="0.3">
      <c r="A240" t="s">
        <v>352</v>
      </c>
    </row>
    <row r="242" spans="1:18" x14ac:dyDescent="0.3">
      <c r="A242" t="s">
        <v>1</v>
      </c>
      <c r="B242" t="s">
        <v>2</v>
      </c>
      <c r="D242" t="s">
        <v>3</v>
      </c>
      <c r="F242" t="s">
        <v>4</v>
      </c>
      <c r="G242" t="s">
        <v>5</v>
      </c>
      <c r="H242" t="s">
        <v>6</v>
      </c>
      <c r="I242" t="s">
        <v>7</v>
      </c>
    </row>
    <row r="243" spans="1:18" x14ac:dyDescent="0.3">
      <c r="A243">
        <v>102</v>
      </c>
      <c r="C243" t="s">
        <v>849</v>
      </c>
      <c r="E243" t="s">
        <v>577</v>
      </c>
      <c r="F243" s="1">
        <v>0.83333333333333337</v>
      </c>
      <c r="G243" t="s">
        <v>418</v>
      </c>
      <c r="H243" t="s">
        <v>10</v>
      </c>
      <c r="K243" t="str">
        <f t="shared" si="18"/>
        <v>15</v>
      </c>
      <c r="L243" t="str">
        <f t="shared" si="23"/>
        <v>16</v>
      </c>
      <c r="N243">
        <f t="shared" si="19"/>
        <v>15</v>
      </c>
      <c r="O243">
        <f t="shared" si="20"/>
        <v>16</v>
      </c>
      <c r="Q243">
        <f t="shared" si="21"/>
        <v>16</v>
      </c>
      <c r="R243">
        <f t="shared" si="22"/>
        <v>15</v>
      </c>
    </row>
    <row r="244" spans="1:18" x14ac:dyDescent="0.3">
      <c r="A244">
        <v>104</v>
      </c>
      <c r="C244" t="s">
        <v>224</v>
      </c>
      <c r="E244" t="s">
        <v>498</v>
      </c>
      <c r="F244" s="1">
        <v>0.875</v>
      </c>
      <c r="G244" t="s">
        <v>464</v>
      </c>
      <c r="H244" t="s">
        <v>10</v>
      </c>
      <c r="K244" t="str">
        <f t="shared" si="18"/>
        <v>17</v>
      </c>
      <c r="L244" t="str">
        <f t="shared" si="23"/>
        <v>11</v>
      </c>
      <c r="N244">
        <f t="shared" si="19"/>
        <v>17</v>
      </c>
      <c r="O244">
        <f t="shared" si="20"/>
        <v>11</v>
      </c>
      <c r="Q244">
        <f t="shared" si="21"/>
        <v>17</v>
      </c>
      <c r="R244">
        <f t="shared" si="22"/>
        <v>11</v>
      </c>
    </row>
    <row r="245" spans="1:18" x14ac:dyDescent="0.3">
      <c r="A245">
        <v>100</v>
      </c>
      <c r="C245" t="s">
        <v>59</v>
      </c>
      <c r="E245" t="s">
        <v>183</v>
      </c>
      <c r="F245" s="1">
        <v>0.8125</v>
      </c>
      <c r="G245" s="2">
        <v>44541</v>
      </c>
      <c r="H245" t="s">
        <v>10</v>
      </c>
      <c r="K245">
        <v>12</v>
      </c>
      <c r="L245" t="str">
        <f t="shared" si="23"/>
        <v>11</v>
      </c>
      <c r="N245">
        <f t="shared" si="19"/>
        <v>12</v>
      </c>
      <c r="O245">
        <f t="shared" si="20"/>
        <v>11</v>
      </c>
      <c r="Q245">
        <f t="shared" si="21"/>
        <v>12</v>
      </c>
      <c r="R245">
        <f t="shared" si="22"/>
        <v>11</v>
      </c>
    </row>
    <row r="246" spans="1:18" x14ac:dyDescent="0.3">
      <c r="A246">
        <v>103</v>
      </c>
      <c r="C246" t="s">
        <v>94</v>
      </c>
      <c r="E246" t="s">
        <v>791</v>
      </c>
      <c r="F246" s="1">
        <v>0.85416666666666663</v>
      </c>
      <c r="G246" s="2">
        <v>44517</v>
      </c>
      <c r="H246" t="s">
        <v>10</v>
      </c>
      <c r="K246" t="str">
        <f t="shared" si="18"/>
        <v>11</v>
      </c>
      <c r="L246" t="str">
        <f t="shared" si="23"/>
        <v>17</v>
      </c>
      <c r="N246">
        <f t="shared" si="19"/>
        <v>11</v>
      </c>
      <c r="O246">
        <f t="shared" si="20"/>
        <v>17</v>
      </c>
      <c r="Q246">
        <f t="shared" si="21"/>
        <v>17</v>
      </c>
      <c r="R246">
        <f t="shared" si="22"/>
        <v>11</v>
      </c>
    </row>
    <row r="247" spans="1:18" x14ac:dyDescent="0.3">
      <c r="A247">
        <v>101</v>
      </c>
      <c r="C247" t="s">
        <v>254</v>
      </c>
      <c r="E247" t="s">
        <v>214</v>
      </c>
      <c r="F247" s="1">
        <v>0.81597222222222221</v>
      </c>
      <c r="G247" s="2">
        <v>44422</v>
      </c>
      <c r="H247" t="s">
        <v>10</v>
      </c>
      <c r="K247" t="str">
        <f t="shared" si="18"/>
        <v>8</v>
      </c>
      <c r="L247" t="str">
        <f t="shared" si="23"/>
        <v>14</v>
      </c>
      <c r="N247">
        <f t="shared" si="19"/>
        <v>8</v>
      </c>
      <c r="O247">
        <f t="shared" si="20"/>
        <v>14</v>
      </c>
      <c r="Q247">
        <f t="shared" si="21"/>
        <v>14</v>
      </c>
      <c r="R247">
        <f t="shared" si="22"/>
        <v>8</v>
      </c>
    </row>
    <row r="250" spans="1:18" ht="18" x14ac:dyDescent="0.35">
      <c r="A250" s="5" t="s">
        <v>681</v>
      </c>
    </row>
    <row r="252" spans="1:18" x14ac:dyDescent="0.3">
      <c r="A252" t="s">
        <v>609</v>
      </c>
    </row>
    <row r="254" spans="1:18" x14ac:dyDescent="0.3">
      <c r="A254" t="s">
        <v>1</v>
      </c>
      <c r="B254" t="s">
        <v>2</v>
      </c>
      <c r="D254" t="s">
        <v>3</v>
      </c>
      <c r="F254" t="s">
        <v>4</v>
      </c>
      <c r="G254" t="s">
        <v>5</v>
      </c>
      <c r="H254" t="s">
        <v>6</v>
      </c>
      <c r="I254" t="s">
        <v>7</v>
      </c>
    </row>
    <row r="255" spans="1:18" x14ac:dyDescent="0.3">
      <c r="A255">
        <v>1</v>
      </c>
      <c r="C255" t="s">
        <v>253</v>
      </c>
      <c r="E255" t="s">
        <v>112</v>
      </c>
      <c r="F255" s="1">
        <v>0.83680555555555547</v>
      </c>
      <c r="G255" s="2">
        <v>44357</v>
      </c>
      <c r="H255" t="s">
        <v>10</v>
      </c>
      <c r="K255" t="str">
        <f t="shared" si="18"/>
        <v>6</v>
      </c>
      <c r="L255" t="str">
        <f t="shared" si="23"/>
        <v>10</v>
      </c>
      <c r="N255">
        <f t="shared" si="19"/>
        <v>6</v>
      </c>
      <c r="O255">
        <f t="shared" si="20"/>
        <v>10</v>
      </c>
      <c r="Q255">
        <f t="shared" si="21"/>
        <v>10</v>
      </c>
      <c r="R255">
        <f t="shared" si="22"/>
        <v>6</v>
      </c>
    </row>
    <row r="257" spans="1:18" x14ac:dyDescent="0.3">
      <c r="A257" t="s">
        <v>354</v>
      </c>
    </row>
    <row r="259" spans="1:18" x14ac:dyDescent="0.3">
      <c r="A259" t="s">
        <v>1</v>
      </c>
      <c r="B259" t="s">
        <v>2</v>
      </c>
      <c r="D259" t="s">
        <v>3</v>
      </c>
      <c r="F259" t="s">
        <v>4</v>
      </c>
      <c r="G259" t="s">
        <v>5</v>
      </c>
      <c r="H259" t="s">
        <v>6</v>
      </c>
      <c r="I259" t="s">
        <v>7</v>
      </c>
    </row>
    <row r="260" spans="1:18" x14ac:dyDescent="0.3">
      <c r="A260">
        <v>2</v>
      </c>
      <c r="C260" t="s">
        <v>850</v>
      </c>
      <c r="E260" t="s">
        <v>256</v>
      </c>
      <c r="F260" s="1">
        <v>0.875</v>
      </c>
      <c r="G260" t="s">
        <v>911</v>
      </c>
      <c r="H260" t="s">
        <v>10</v>
      </c>
      <c r="K260">
        <v>15</v>
      </c>
      <c r="L260" t="str">
        <f t="shared" si="23"/>
        <v>14</v>
      </c>
      <c r="N260">
        <f t="shared" si="19"/>
        <v>15</v>
      </c>
      <c r="O260">
        <f t="shared" si="20"/>
        <v>14</v>
      </c>
      <c r="Q260">
        <f t="shared" si="21"/>
        <v>15</v>
      </c>
      <c r="R260">
        <f t="shared" si="22"/>
        <v>14</v>
      </c>
    </row>
    <row r="261" spans="1:18" x14ac:dyDescent="0.3">
      <c r="A261">
        <v>3</v>
      </c>
      <c r="C261" t="s">
        <v>851</v>
      </c>
      <c r="E261" t="s">
        <v>184</v>
      </c>
      <c r="F261" s="1">
        <v>0.89583333333333337</v>
      </c>
      <c r="G261" t="s">
        <v>303</v>
      </c>
      <c r="H261" t="s">
        <v>10</v>
      </c>
      <c r="K261" t="str">
        <f t="shared" ref="K261:K281" si="24">RIGHT(C261,LEN(C261)-SEARCH(" ", C261))</f>
        <v>13</v>
      </c>
      <c r="L261" t="str">
        <f t="shared" ref="L261:L281" si="25">RIGHT(E261,LEN(E261)-SEARCH(" ", E261))</f>
        <v>9</v>
      </c>
      <c r="N261">
        <f t="shared" ref="N261:N281" si="26">_xlfn.NUMBERVALUE(K261)</f>
        <v>13</v>
      </c>
      <c r="O261">
        <f t="shared" ref="O261:O281" si="27">_xlfn.NUMBERVALUE(L261)</f>
        <v>9</v>
      </c>
      <c r="Q261">
        <f t="shared" ref="Q261:Q281" si="28">MAX(N261:O261)</f>
        <v>13</v>
      </c>
      <c r="R261">
        <f t="shared" ref="R261:R281" si="29">MIN(N261:O261)</f>
        <v>9</v>
      </c>
    </row>
    <row r="263" spans="1:18" x14ac:dyDescent="0.3">
      <c r="A263" t="s">
        <v>852</v>
      </c>
    </row>
    <row r="265" spans="1:18" x14ac:dyDescent="0.3">
      <c r="A265" t="s">
        <v>1</v>
      </c>
      <c r="B265" t="s">
        <v>2</v>
      </c>
      <c r="D265" t="s">
        <v>3</v>
      </c>
      <c r="F265" t="s">
        <v>4</v>
      </c>
      <c r="G265" t="s">
        <v>5</v>
      </c>
      <c r="H265" t="s">
        <v>6</v>
      </c>
      <c r="I265" t="s">
        <v>7</v>
      </c>
    </row>
    <row r="266" spans="1:18" x14ac:dyDescent="0.3">
      <c r="A266">
        <v>4</v>
      </c>
      <c r="C266" t="s">
        <v>514</v>
      </c>
      <c r="E266" t="s">
        <v>201</v>
      </c>
      <c r="F266" s="1">
        <v>0.58333333333333337</v>
      </c>
      <c r="G266" s="2">
        <v>44422</v>
      </c>
      <c r="H266" t="s">
        <v>10</v>
      </c>
      <c r="K266" t="str">
        <f t="shared" si="24"/>
        <v>8</v>
      </c>
      <c r="L266" t="str">
        <f t="shared" si="25"/>
        <v>14</v>
      </c>
      <c r="N266">
        <f t="shared" si="26"/>
        <v>8</v>
      </c>
      <c r="O266">
        <f t="shared" si="27"/>
        <v>14</v>
      </c>
      <c r="Q266">
        <f t="shared" si="28"/>
        <v>14</v>
      </c>
      <c r="R266">
        <f t="shared" si="29"/>
        <v>8</v>
      </c>
    </row>
    <row r="268" spans="1:18" x14ac:dyDescent="0.3">
      <c r="A268" t="s">
        <v>853</v>
      </c>
    </row>
    <row r="270" spans="1:18" x14ac:dyDescent="0.3">
      <c r="A270" t="s">
        <v>1</v>
      </c>
      <c r="B270" t="s">
        <v>2</v>
      </c>
      <c r="D270" t="s">
        <v>3</v>
      </c>
      <c r="F270" t="s">
        <v>4</v>
      </c>
      <c r="G270" t="s">
        <v>5</v>
      </c>
      <c r="H270" t="s">
        <v>6</v>
      </c>
      <c r="I270" t="s">
        <v>7</v>
      </c>
    </row>
    <row r="271" spans="1:18" x14ac:dyDescent="0.3">
      <c r="C271" t="s">
        <v>23</v>
      </c>
      <c r="E271" t="s">
        <v>214</v>
      </c>
      <c r="F271" s="1">
        <v>0.83333333333333337</v>
      </c>
      <c r="G271" t="s">
        <v>906</v>
      </c>
      <c r="H271" t="s">
        <v>10</v>
      </c>
      <c r="K271" t="str">
        <f t="shared" si="24"/>
        <v>13</v>
      </c>
      <c r="L271" t="str">
        <f t="shared" si="25"/>
        <v>14</v>
      </c>
      <c r="N271">
        <f t="shared" si="26"/>
        <v>13</v>
      </c>
      <c r="O271">
        <f t="shared" si="27"/>
        <v>14</v>
      </c>
      <c r="Q271">
        <f t="shared" si="28"/>
        <v>14</v>
      </c>
      <c r="R271">
        <f t="shared" si="29"/>
        <v>13</v>
      </c>
    </row>
    <row r="273" spans="1:18" x14ac:dyDescent="0.3">
      <c r="A273" t="s">
        <v>357</v>
      </c>
    </row>
    <row r="275" spans="1:18" x14ac:dyDescent="0.3">
      <c r="A275" t="s">
        <v>1</v>
      </c>
      <c r="B275" t="s">
        <v>2</v>
      </c>
      <c r="D275" t="s">
        <v>3</v>
      </c>
      <c r="F275" t="s">
        <v>4</v>
      </c>
      <c r="G275" t="s">
        <v>5</v>
      </c>
      <c r="H275" t="s">
        <v>6</v>
      </c>
      <c r="I275" t="s">
        <v>7</v>
      </c>
    </row>
    <row r="276" spans="1:18" x14ac:dyDescent="0.3">
      <c r="C276" t="s">
        <v>752</v>
      </c>
      <c r="E276" t="s">
        <v>836</v>
      </c>
      <c r="F276" s="1">
        <v>0.89583333333333337</v>
      </c>
      <c r="G276" s="2">
        <v>44386</v>
      </c>
      <c r="H276" t="s">
        <v>10</v>
      </c>
      <c r="K276">
        <v>7</v>
      </c>
      <c r="L276" t="str">
        <f t="shared" si="25"/>
        <v>9</v>
      </c>
      <c r="N276">
        <f t="shared" si="26"/>
        <v>7</v>
      </c>
      <c r="O276">
        <f t="shared" si="27"/>
        <v>9</v>
      </c>
      <c r="Q276">
        <f t="shared" si="28"/>
        <v>9</v>
      </c>
      <c r="R276">
        <f t="shared" si="29"/>
        <v>7</v>
      </c>
    </row>
    <row r="278" spans="1:18" x14ac:dyDescent="0.3">
      <c r="A278" t="s">
        <v>689</v>
      </c>
    </row>
    <row r="280" spans="1:18" x14ac:dyDescent="0.3">
      <c r="A280" t="s">
        <v>1</v>
      </c>
      <c r="B280" t="s">
        <v>2</v>
      </c>
      <c r="D280" t="s">
        <v>3</v>
      </c>
      <c r="F280" t="s">
        <v>4</v>
      </c>
      <c r="G280" t="s">
        <v>5</v>
      </c>
      <c r="H280" t="s">
        <v>6</v>
      </c>
      <c r="I280" t="s">
        <v>7</v>
      </c>
    </row>
    <row r="281" spans="1:18" x14ac:dyDescent="0.3">
      <c r="C281" t="s">
        <v>77</v>
      </c>
      <c r="E281" t="s">
        <v>826</v>
      </c>
      <c r="F281" s="1">
        <v>0.75</v>
      </c>
      <c r="G281" t="s">
        <v>49</v>
      </c>
      <c r="H281" t="s">
        <v>10</v>
      </c>
      <c r="K281" t="str">
        <f t="shared" si="24"/>
        <v>13</v>
      </c>
      <c r="L281" t="str">
        <f t="shared" si="25"/>
        <v>11</v>
      </c>
      <c r="N281">
        <f t="shared" si="26"/>
        <v>13</v>
      </c>
      <c r="O281">
        <f t="shared" si="27"/>
        <v>11</v>
      </c>
      <c r="Q281">
        <f t="shared" si="28"/>
        <v>13</v>
      </c>
      <c r="R281">
        <f t="shared" si="29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1215-4AC6-4BA8-B551-95B8C53FC485}">
  <dimension ref="A1:AF28"/>
  <sheetViews>
    <sheetView workbookViewId="0">
      <pane xSplit="1" topLeftCell="B1" activePane="topRight" state="frozen"/>
      <selection pane="topRight" activeCell="B4" sqref="B4"/>
    </sheetView>
  </sheetViews>
  <sheetFormatPr defaultRowHeight="14.4" x14ac:dyDescent="0.3"/>
  <cols>
    <col min="2" max="9" width="2" bestFit="1" customWidth="1"/>
    <col min="10" max="32" width="3" bestFit="1" customWidth="1"/>
  </cols>
  <sheetData>
    <row r="1" spans="1:32" x14ac:dyDescent="0.3">
      <c r="A1" t="s">
        <v>286</v>
      </c>
    </row>
    <row r="3" spans="1:32" x14ac:dyDescent="0.3">
      <c r="A3" s="4"/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</row>
    <row r="4" spans="1:32" x14ac:dyDescent="0.3">
      <c r="A4" s="4">
        <v>0</v>
      </c>
      <c r="B4" t="str">
        <f>IF(COUNTIFS(Scores!$A$2:$A$1646,'Playoff Score Matrix'!B$3,Scores!$B$2:$B$1646,'Playoff Score Matrix'!$A4,Scores!$F$2:$F$1646,"P")&gt;0, COUNTIFS(Scores!$A$2:$A$1646,'Playoff Score Matrix'!B$3,Scores!$B$2:$B$1646,'Playoff Score Matrix'!$A4,Scores!$F$2:$F$1646,"P"),"")</f>
        <v/>
      </c>
      <c r="C4" t="str">
        <f>IF(COUNTIFS(Scores!$A$2:$A$1646,'Playoff Score Matrix'!C$3,Scores!$B$2:$B$1646,'Playoff Score Matrix'!$A4,Scores!$F$2:$F$1646,"P")&gt;0, COUNTIFS(Scores!$A$2:$A$1646,'Playoff Score Matrix'!C$3,Scores!$B$2:$B$1646,'Playoff Score Matrix'!$A4,Scores!$F$2:$F$1646,"P"),"")</f>
        <v/>
      </c>
      <c r="D4" t="str">
        <f>IF(COUNTIFS(Scores!$A$2:$A$1646,'Playoff Score Matrix'!D$3,Scores!$B$2:$B$1646,'Playoff Score Matrix'!$A4,Scores!$F$2:$F$1646,"P")&gt;0, COUNTIFS(Scores!$A$2:$A$1646,'Playoff Score Matrix'!D$3,Scores!$B$2:$B$1646,'Playoff Score Matrix'!$A4,Scores!$F$2:$F$1646,"P"),"")</f>
        <v/>
      </c>
      <c r="E4" t="str">
        <f>IF(COUNTIFS(Scores!$A$2:$A$1646,'Playoff Score Matrix'!E$3,Scores!$B$2:$B$1646,'Playoff Score Matrix'!$A4,Scores!$F$2:$F$1646,"P")&gt;0, COUNTIFS(Scores!$A$2:$A$1646,'Playoff Score Matrix'!E$3,Scores!$B$2:$B$1646,'Playoff Score Matrix'!$A4,Scores!$F$2:$F$1646,"P"),"")</f>
        <v/>
      </c>
      <c r="F4" t="str">
        <f>IF(COUNTIFS(Scores!$A$2:$A$1646,'Playoff Score Matrix'!F$3,Scores!$B$2:$B$1646,'Playoff Score Matrix'!$A4,Scores!$F$2:$F$1646,"P")&gt;0, COUNTIFS(Scores!$A$2:$A$1646,'Playoff Score Matrix'!F$3,Scores!$B$2:$B$1646,'Playoff Score Matrix'!$A4,Scores!$F$2:$F$1646,"P"),"")</f>
        <v/>
      </c>
      <c r="G4" t="str">
        <f>IF(COUNTIFS(Scores!$A$2:$A$1646,'Playoff Score Matrix'!G$3,Scores!$B$2:$B$1646,'Playoff Score Matrix'!$A4,Scores!$F$2:$F$1646,"P")&gt;0, COUNTIFS(Scores!$A$2:$A$1646,'Playoff Score Matrix'!G$3,Scores!$B$2:$B$1646,'Playoff Score Matrix'!$A4,Scores!$F$2:$F$1646,"P"),"")</f>
        <v/>
      </c>
      <c r="H4" t="str">
        <f>IF(COUNTIFS(Scores!$A$2:$A$1646,'Playoff Score Matrix'!H$3,Scores!$B$2:$B$1646,'Playoff Score Matrix'!$A4,Scores!$F$2:$F$1646,"P")&gt;0, COUNTIFS(Scores!$A$2:$A$1646,'Playoff Score Matrix'!H$3,Scores!$B$2:$B$1646,'Playoff Score Matrix'!$A4,Scores!$F$2:$F$1646,"P"),"")</f>
        <v/>
      </c>
      <c r="I4" t="str">
        <f>IF(COUNTIFS(Scores!$A$2:$A$1646,'Playoff Score Matrix'!I$3,Scores!$B$2:$B$1646,'Playoff Score Matrix'!$A4,Scores!$F$2:$F$1646,"P")&gt;0, COUNTIFS(Scores!$A$2:$A$1646,'Playoff Score Matrix'!I$3,Scores!$B$2:$B$1646,'Playoff Score Matrix'!$A4,Scores!$F$2:$F$1646,"P"),"")</f>
        <v/>
      </c>
      <c r="J4" t="str">
        <f>IF(COUNTIFS(Scores!$A$2:$A$1646,'Playoff Score Matrix'!J$3,Scores!$B$2:$B$1646,'Playoff Score Matrix'!$A4,Scores!$F$2:$F$1646,"P")&gt;0, COUNTIFS(Scores!$A$2:$A$1646,'Playoff Score Matrix'!J$3,Scores!$B$2:$B$1646,'Playoff Score Matrix'!$A4,Scores!$F$2:$F$1646,"P"),"")</f>
        <v/>
      </c>
      <c r="K4" t="str">
        <f>IF(COUNTIFS(Scores!$A$2:$A$1646,'Playoff Score Matrix'!K$3,Scores!$B$2:$B$1646,'Playoff Score Matrix'!$A4,Scores!$F$2:$F$1646,"P")&gt;0, COUNTIFS(Scores!$A$2:$A$1646,'Playoff Score Matrix'!K$3,Scores!$B$2:$B$1646,'Playoff Score Matrix'!$A4,Scores!$F$2:$F$1646,"P"),"")</f>
        <v/>
      </c>
      <c r="L4" t="str">
        <f>IF(COUNTIFS(Scores!$A$2:$A$1646,'Playoff Score Matrix'!L$3,Scores!$B$2:$B$1646,'Playoff Score Matrix'!$A4,Scores!$F$2:$F$1646,"P")&gt;0, COUNTIFS(Scores!$A$2:$A$1646,'Playoff Score Matrix'!L$3,Scores!$B$2:$B$1646,'Playoff Score Matrix'!$A4,Scores!$F$2:$F$1646,"P"),"")</f>
        <v/>
      </c>
      <c r="M4" t="str">
        <f>IF(COUNTIFS(Scores!$A$2:$A$1646,'Playoff Score Matrix'!M$3,Scores!$B$2:$B$1646,'Playoff Score Matrix'!$A4,Scores!$F$2:$F$1646,"P")&gt;0, COUNTIFS(Scores!$A$2:$A$1646,'Playoff Score Matrix'!M$3,Scores!$B$2:$B$1646,'Playoff Score Matrix'!$A4,Scores!$F$2:$F$1646,"P"),"")</f>
        <v/>
      </c>
      <c r="N4" t="str">
        <f>IF(COUNTIFS(Scores!$A$2:$A$1646,'Playoff Score Matrix'!N$3,Scores!$B$2:$B$1646,'Playoff Score Matrix'!$A4,Scores!$F$2:$F$1646,"P")&gt;0, COUNTIFS(Scores!$A$2:$A$1646,'Playoff Score Matrix'!N$3,Scores!$B$2:$B$1646,'Playoff Score Matrix'!$A4,Scores!$F$2:$F$1646,"P"),"")</f>
        <v/>
      </c>
      <c r="O4" t="str">
        <f>IF(COUNTIFS(Scores!$A$2:$A$1646,'Playoff Score Matrix'!O$3,Scores!$B$2:$B$1646,'Playoff Score Matrix'!$A4,Scores!$F$2:$F$1646,"P")&gt;0, COUNTIFS(Scores!$A$2:$A$1646,'Playoff Score Matrix'!O$3,Scores!$B$2:$B$1646,'Playoff Score Matrix'!$A4,Scores!$F$2:$F$1646,"P"),"")</f>
        <v/>
      </c>
      <c r="P4" t="str">
        <f>IF(COUNTIFS(Scores!$A$2:$A$1646,'Playoff Score Matrix'!P$3,Scores!$B$2:$B$1646,'Playoff Score Matrix'!$A4,Scores!$F$2:$F$1646,"P")&gt;0, COUNTIFS(Scores!$A$2:$A$1646,'Playoff Score Matrix'!P$3,Scores!$B$2:$B$1646,'Playoff Score Matrix'!$A4,Scores!$F$2:$F$1646,"P"),"")</f>
        <v/>
      </c>
      <c r="Q4" t="str">
        <f>IF(COUNTIFS(Scores!$A$2:$A$1646,'Playoff Score Matrix'!Q$3,Scores!$B$2:$B$1646,'Playoff Score Matrix'!$A4,Scores!$F$2:$F$1646,"P")&gt;0, COUNTIFS(Scores!$A$2:$A$1646,'Playoff Score Matrix'!Q$3,Scores!$B$2:$B$1646,'Playoff Score Matrix'!$A4,Scores!$F$2:$F$1646,"P"),"")</f>
        <v/>
      </c>
      <c r="R4" t="str">
        <f>IF(COUNTIFS(Scores!$A$2:$A$1646,'Playoff Score Matrix'!R$3,Scores!$B$2:$B$1646,'Playoff Score Matrix'!$A4,Scores!$F$2:$F$1646,"P")&gt;0, COUNTIFS(Scores!$A$2:$A$1646,'Playoff Score Matrix'!R$3,Scores!$B$2:$B$1646,'Playoff Score Matrix'!$A4,Scores!$F$2:$F$1646,"P"),"")</f>
        <v/>
      </c>
      <c r="S4" t="str">
        <f>IF(COUNTIFS(Scores!$A$2:$A$1646,'Playoff Score Matrix'!S$3,Scores!$B$2:$B$1646,'Playoff Score Matrix'!$A4,Scores!$F$2:$F$1646,"P")&gt;0, COUNTIFS(Scores!$A$2:$A$1646,'Playoff Score Matrix'!S$3,Scores!$B$2:$B$1646,'Playoff Score Matrix'!$A4,Scores!$F$2:$F$1646,"P"),"")</f>
        <v/>
      </c>
      <c r="T4" t="str">
        <f>IF(COUNTIFS(Scores!$A$2:$A$1646,'Playoff Score Matrix'!T$3,Scores!$B$2:$B$1646,'Playoff Score Matrix'!$A4,Scores!$F$2:$F$1646,"P")&gt;0, COUNTIFS(Scores!$A$2:$A$1646,'Playoff Score Matrix'!T$3,Scores!$B$2:$B$1646,'Playoff Score Matrix'!$A4,Scores!$F$2:$F$1646,"P"),"")</f>
        <v/>
      </c>
      <c r="U4" t="str">
        <f>IF(COUNTIFS(Scores!$A$2:$A$1646,'Playoff Score Matrix'!U$3,Scores!$B$2:$B$1646,'Playoff Score Matrix'!$A4,Scores!$F$2:$F$1646,"P")&gt;0, COUNTIFS(Scores!$A$2:$A$1646,'Playoff Score Matrix'!U$3,Scores!$B$2:$B$1646,'Playoff Score Matrix'!$A4,Scores!$F$2:$F$1646,"P"),"")</f>
        <v/>
      </c>
      <c r="V4" t="str">
        <f>IF(COUNTIFS(Scores!$A$2:$A$1646,'Playoff Score Matrix'!V$3,Scores!$B$2:$B$1646,'Playoff Score Matrix'!$A4,Scores!$F$2:$F$1646,"P")&gt;0, COUNTIFS(Scores!$A$2:$A$1646,'Playoff Score Matrix'!V$3,Scores!$B$2:$B$1646,'Playoff Score Matrix'!$A4,Scores!$F$2:$F$1646,"P"),"")</f>
        <v/>
      </c>
      <c r="W4" t="str">
        <f>IF(COUNTIFS(Scores!$A$2:$A$1646,'Playoff Score Matrix'!W$3,Scores!$B$2:$B$1646,'Playoff Score Matrix'!$A4,Scores!$F$2:$F$1646,"P")&gt;0, COUNTIFS(Scores!$A$2:$A$1646,'Playoff Score Matrix'!W$3,Scores!$B$2:$B$1646,'Playoff Score Matrix'!$A4,Scores!$F$2:$F$1646,"P"),"")</f>
        <v/>
      </c>
      <c r="X4" t="str">
        <f>IF(COUNTIFS(Scores!$A$2:$A$1646,'Playoff Score Matrix'!X$3,Scores!$B$2:$B$1646,'Playoff Score Matrix'!$A4,Scores!$F$2:$F$1646,"P")&gt;0, COUNTIFS(Scores!$A$2:$A$1646,'Playoff Score Matrix'!X$3,Scores!$B$2:$B$1646,'Playoff Score Matrix'!$A4,Scores!$F$2:$F$1646,"P"),"")</f>
        <v/>
      </c>
      <c r="Y4" t="str">
        <f>IF(COUNTIFS(Scores!$A$2:$A$1646,'Playoff Score Matrix'!Y$3,Scores!$B$2:$B$1646,'Playoff Score Matrix'!$A4,Scores!$F$2:$F$1646,"P")&gt;0, COUNTIFS(Scores!$A$2:$A$1646,'Playoff Score Matrix'!Y$3,Scores!$B$2:$B$1646,'Playoff Score Matrix'!$A4,Scores!$F$2:$F$1646,"P"),"")</f>
        <v/>
      </c>
      <c r="Z4" t="str">
        <f>IF(COUNTIFS(Scores!$A$2:$A$1646,'Playoff Score Matrix'!Z$3,Scores!$B$2:$B$1646,'Playoff Score Matrix'!$A4,Scores!$F$2:$F$1646,"P")&gt;0, COUNTIFS(Scores!$A$2:$A$1646,'Playoff Score Matrix'!Z$3,Scores!$B$2:$B$1646,'Playoff Score Matrix'!$A4,Scores!$F$2:$F$1646,"P"),"")</f>
        <v/>
      </c>
      <c r="AA4" t="str">
        <f>IF(COUNTIFS(Scores!$A$2:$A$1646,'Playoff Score Matrix'!AA$3,Scores!$B$2:$B$1646,'Playoff Score Matrix'!$A4,Scores!$F$2:$F$1646,"P")&gt;0, COUNTIFS(Scores!$A$2:$A$1646,'Playoff Score Matrix'!AA$3,Scores!$B$2:$B$1646,'Playoff Score Matrix'!$A4,Scores!$F$2:$F$1646,"P"),"")</f>
        <v/>
      </c>
      <c r="AB4" t="str">
        <f>IF(COUNTIFS(Scores!$A$2:$A$1646,'Playoff Score Matrix'!AB$3,Scores!$B$2:$B$1646,'Playoff Score Matrix'!$A4,Scores!$F$2:$F$1646,"P")&gt;0, COUNTIFS(Scores!$A$2:$A$1646,'Playoff Score Matrix'!AB$3,Scores!$B$2:$B$1646,'Playoff Score Matrix'!$A4,Scores!$F$2:$F$1646,"P"),"")</f>
        <v/>
      </c>
      <c r="AC4" t="str">
        <f>IF(COUNTIFS(Scores!$A$2:$A$1646,'Playoff Score Matrix'!AC$3,Scores!$B$2:$B$1646,'Playoff Score Matrix'!$A4,Scores!$F$2:$F$1646,"P")&gt;0, COUNTIFS(Scores!$A$2:$A$1646,'Playoff Score Matrix'!AC$3,Scores!$B$2:$B$1646,'Playoff Score Matrix'!$A4,Scores!$F$2:$F$1646,"P"),"")</f>
        <v/>
      </c>
      <c r="AD4" t="str">
        <f>IF(COUNTIFS(Scores!$A$2:$A$1646,'Playoff Score Matrix'!AD$3,Scores!$B$2:$B$1646,'Playoff Score Matrix'!$A4,Scores!$F$2:$F$1646,"P")&gt;0, COUNTIFS(Scores!$A$2:$A$1646,'Playoff Score Matrix'!AD$3,Scores!$B$2:$B$1646,'Playoff Score Matrix'!$A4,Scores!$F$2:$F$1646,"P"),"")</f>
        <v/>
      </c>
      <c r="AE4" t="str">
        <f>IF(COUNTIFS(Scores!$A$2:$A$1646,'Playoff Score Matrix'!AE$3,Scores!$B$2:$B$1646,'Playoff Score Matrix'!$A4,Scores!$F$2:$F$1646,"P")&gt;0, COUNTIFS(Scores!$A$2:$A$1646,'Playoff Score Matrix'!AE$3,Scores!$B$2:$B$1646,'Playoff Score Matrix'!$A4,Scores!$F$2:$F$1646,"P"),"")</f>
        <v/>
      </c>
      <c r="AF4" t="str">
        <f>IF(COUNTIFS(Scores!$A$2:$A$1646,'Playoff Score Matrix'!AF$3,Scores!$B$2:$B$1646,'Playoff Score Matrix'!$A4,Scores!$F$2:$F$1646,"P")&gt;0, COUNTIFS(Scores!$A$2:$A$1646,'Playoff Score Matrix'!AF$3,Scores!$B$2:$B$1646,'Playoff Score Matrix'!$A4,Scores!$F$2:$F$1646,"P"),"")</f>
        <v/>
      </c>
    </row>
    <row r="5" spans="1:32" x14ac:dyDescent="0.3">
      <c r="A5" s="4">
        <v>1</v>
      </c>
      <c r="B5" t="str">
        <f>IF(COUNTIFS(Scores!$A$2:$A$1646,'Playoff Score Matrix'!B$3,Scores!$B$2:$B$1646,'Playoff Score Matrix'!$A5,Scores!$F$2:$F$1646,"P")&gt;0, COUNTIFS(Scores!$A$2:$A$1646,'Playoff Score Matrix'!B$3,Scores!$B$2:$B$1646,'Playoff Score Matrix'!$A5,Scores!$F$2:$F$1646,"P"),"")</f>
        <v/>
      </c>
      <c r="C5" t="str">
        <f>IF(COUNTIFS(Scores!$A$2:$A$1646,'Playoff Score Matrix'!C$3,Scores!$B$2:$B$1646,'Playoff Score Matrix'!$A5,Scores!$F$2:$F$1646,"P")&gt;0, COUNTIFS(Scores!$A$2:$A$1646,'Playoff Score Matrix'!C$3,Scores!$B$2:$B$1646,'Playoff Score Matrix'!$A5,Scores!$F$2:$F$1646,"P"),"")</f>
        <v/>
      </c>
      <c r="D5">
        <f>IF(COUNTIFS(Scores!$A$2:$A$1646,'Playoff Score Matrix'!D$3,Scores!$B$2:$B$1646,'Playoff Score Matrix'!$A5,Scores!$F$2:$F$1646,"P")&gt;0, COUNTIFS(Scores!$A$2:$A$1646,'Playoff Score Matrix'!D$3,Scores!$B$2:$B$1646,'Playoff Score Matrix'!$A5,Scores!$F$2:$F$1646,"P"),"")</f>
        <v>2</v>
      </c>
      <c r="E5" t="str">
        <f>IF(COUNTIFS(Scores!$A$2:$A$1646,'Playoff Score Matrix'!E$3,Scores!$B$2:$B$1646,'Playoff Score Matrix'!$A5,Scores!$F$2:$F$1646,"P")&gt;0, COUNTIFS(Scores!$A$2:$A$1646,'Playoff Score Matrix'!E$3,Scores!$B$2:$B$1646,'Playoff Score Matrix'!$A5,Scores!$F$2:$F$1646,"P"),"")</f>
        <v/>
      </c>
      <c r="F5">
        <f>IF(COUNTIFS(Scores!$A$2:$A$1646,'Playoff Score Matrix'!F$3,Scores!$B$2:$B$1646,'Playoff Score Matrix'!$A5,Scores!$F$2:$F$1646,"P")&gt;0, COUNTIFS(Scores!$A$2:$A$1646,'Playoff Score Matrix'!F$3,Scores!$B$2:$B$1646,'Playoff Score Matrix'!$A5,Scores!$F$2:$F$1646,"P"),"")</f>
        <v>1</v>
      </c>
      <c r="G5" t="str">
        <f>IF(COUNTIFS(Scores!$A$2:$A$1646,'Playoff Score Matrix'!G$3,Scores!$B$2:$B$1646,'Playoff Score Matrix'!$A5,Scores!$F$2:$F$1646,"P")&gt;0, COUNTIFS(Scores!$A$2:$A$1646,'Playoff Score Matrix'!G$3,Scores!$B$2:$B$1646,'Playoff Score Matrix'!$A5,Scores!$F$2:$F$1646,"P"),"")</f>
        <v/>
      </c>
      <c r="H5" t="str">
        <f>IF(COUNTIFS(Scores!$A$2:$A$1646,'Playoff Score Matrix'!H$3,Scores!$B$2:$B$1646,'Playoff Score Matrix'!$A5,Scores!$F$2:$F$1646,"P")&gt;0, COUNTIFS(Scores!$A$2:$A$1646,'Playoff Score Matrix'!H$3,Scores!$B$2:$B$1646,'Playoff Score Matrix'!$A5,Scores!$F$2:$F$1646,"P"),"")</f>
        <v/>
      </c>
      <c r="I5" t="str">
        <f>IF(COUNTIFS(Scores!$A$2:$A$1646,'Playoff Score Matrix'!I$3,Scores!$B$2:$B$1646,'Playoff Score Matrix'!$A5,Scores!$F$2:$F$1646,"P")&gt;0, COUNTIFS(Scores!$A$2:$A$1646,'Playoff Score Matrix'!I$3,Scores!$B$2:$B$1646,'Playoff Score Matrix'!$A5,Scores!$F$2:$F$1646,"P"),"")</f>
        <v/>
      </c>
      <c r="J5" t="str">
        <f>IF(COUNTIFS(Scores!$A$2:$A$1646,'Playoff Score Matrix'!J$3,Scores!$B$2:$B$1646,'Playoff Score Matrix'!$A5,Scores!$F$2:$F$1646,"P")&gt;0, COUNTIFS(Scores!$A$2:$A$1646,'Playoff Score Matrix'!J$3,Scores!$B$2:$B$1646,'Playoff Score Matrix'!$A5,Scores!$F$2:$F$1646,"P"),"")</f>
        <v/>
      </c>
      <c r="K5" t="str">
        <f>IF(COUNTIFS(Scores!$A$2:$A$1646,'Playoff Score Matrix'!K$3,Scores!$B$2:$B$1646,'Playoff Score Matrix'!$A5,Scores!$F$2:$F$1646,"P")&gt;0, COUNTIFS(Scores!$A$2:$A$1646,'Playoff Score Matrix'!K$3,Scores!$B$2:$B$1646,'Playoff Score Matrix'!$A5,Scores!$F$2:$F$1646,"P"),"")</f>
        <v/>
      </c>
      <c r="L5" t="str">
        <f>IF(COUNTIFS(Scores!$A$2:$A$1646,'Playoff Score Matrix'!L$3,Scores!$B$2:$B$1646,'Playoff Score Matrix'!$A5,Scores!$F$2:$F$1646,"P")&gt;0, COUNTIFS(Scores!$A$2:$A$1646,'Playoff Score Matrix'!L$3,Scores!$B$2:$B$1646,'Playoff Score Matrix'!$A5,Scores!$F$2:$F$1646,"P"),"")</f>
        <v/>
      </c>
      <c r="M5" t="str">
        <f>IF(COUNTIFS(Scores!$A$2:$A$1646,'Playoff Score Matrix'!M$3,Scores!$B$2:$B$1646,'Playoff Score Matrix'!$A5,Scores!$F$2:$F$1646,"P")&gt;0, COUNTIFS(Scores!$A$2:$A$1646,'Playoff Score Matrix'!M$3,Scores!$B$2:$B$1646,'Playoff Score Matrix'!$A5,Scores!$F$2:$F$1646,"P"),"")</f>
        <v/>
      </c>
      <c r="N5" t="str">
        <f>IF(COUNTIFS(Scores!$A$2:$A$1646,'Playoff Score Matrix'!N$3,Scores!$B$2:$B$1646,'Playoff Score Matrix'!$A5,Scores!$F$2:$F$1646,"P")&gt;0, COUNTIFS(Scores!$A$2:$A$1646,'Playoff Score Matrix'!N$3,Scores!$B$2:$B$1646,'Playoff Score Matrix'!$A5,Scores!$F$2:$F$1646,"P"),"")</f>
        <v/>
      </c>
      <c r="O5" t="str">
        <f>IF(COUNTIFS(Scores!$A$2:$A$1646,'Playoff Score Matrix'!O$3,Scores!$B$2:$B$1646,'Playoff Score Matrix'!$A5,Scores!$F$2:$F$1646,"P")&gt;0, COUNTIFS(Scores!$A$2:$A$1646,'Playoff Score Matrix'!O$3,Scores!$B$2:$B$1646,'Playoff Score Matrix'!$A5,Scores!$F$2:$F$1646,"P"),"")</f>
        <v/>
      </c>
      <c r="P5" t="str">
        <f>IF(COUNTIFS(Scores!$A$2:$A$1646,'Playoff Score Matrix'!P$3,Scores!$B$2:$B$1646,'Playoff Score Matrix'!$A5,Scores!$F$2:$F$1646,"P")&gt;0, COUNTIFS(Scores!$A$2:$A$1646,'Playoff Score Matrix'!P$3,Scores!$B$2:$B$1646,'Playoff Score Matrix'!$A5,Scores!$F$2:$F$1646,"P"),"")</f>
        <v/>
      </c>
      <c r="Q5" t="str">
        <f>IF(COUNTIFS(Scores!$A$2:$A$1646,'Playoff Score Matrix'!Q$3,Scores!$B$2:$B$1646,'Playoff Score Matrix'!$A5,Scores!$F$2:$F$1646,"P")&gt;0, COUNTIFS(Scores!$A$2:$A$1646,'Playoff Score Matrix'!Q$3,Scores!$B$2:$B$1646,'Playoff Score Matrix'!$A5,Scores!$F$2:$F$1646,"P"),"")</f>
        <v/>
      </c>
      <c r="R5" t="str">
        <f>IF(COUNTIFS(Scores!$A$2:$A$1646,'Playoff Score Matrix'!R$3,Scores!$B$2:$B$1646,'Playoff Score Matrix'!$A5,Scores!$F$2:$F$1646,"P")&gt;0, COUNTIFS(Scores!$A$2:$A$1646,'Playoff Score Matrix'!R$3,Scores!$B$2:$B$1646,'Playoff Score Matrix'!$A5,Scores!$F$2:$F$1646,"P"),"")</f>
        <v/>
      </c>
      <c r="S5" t="str">
        <f>IF(COUNTIFS(Scores!$A$2:$A$1646,'Playoff Score Matrix'!S$3,Scores!$B$2:$B$1646,'Playoff Score Matrix'!$A5,Scores!$F$2:$F$1646,"P")&gt;0, COUNTIFS(Scores!$A$2:$A$1646,'Playoff Score Matrix'!S$3,Scores!$B$2:$B$1646,'Playoff Score Matrix'!$A5,Scores!$F$2:$F$1646,"P"),"")</f>
        <v/>
      </c>
      <c r="T5" t="str">
        <f>IF(COUNTIFS(Scores!$A$2:$A$1646,'Playoff Score Matrix'!T$3,Scores!$B$2:$B$1646,'Playoff Score Matrix'!$A5,Scores!$F$2:$F$1646,"P")&gt;0, COUNTIFS(Scores!$A$2:$A$1646,'Playoff Score Matrix'!T$3,Scores!$B$2:$B$1646,'Playoff Score Matrix'!$A5,Scores!$F$2:$F$1646,"P"),"")</f>
        <v/>
      </c>
      <c r="U5" t="str">
        <f>IF(COUNTIFS(Scores!$A$2:$A$1646,'Playoff Score Matrix'!U$3,Scores!$B$2:$B$1646,'Playoff Score Matrix'!$A5,Scores!$F$2:$F$1646,"P")&gt;0, COUNTIFS(Scores!$A$2:$A$1646,'Playoff Score Matrix'!U$3,Scores!$B$2:$B$1646,'Playoff Score Matrix'!$A5,Scores!$F$2:$F$1646,"P"),"")</f>
        <v/>
      </c>
      <c r="V5" t="str">
        <f>IF(COUNTIFS(Scores!$A$2:$A$1646,'Playoff Score Matrix'!V$3,Scores!$B$2:$B$1646,'Playoff Score Matrix'!$A5,Scores!$F$2:$F$1646,"P")&gt;0, COUNTIFS(Scores!$A$2:$A$1646,'Playoff Score Matrix'!V$3,Scores!$B$2:$B$1646,'Playoff Score Matrix'!$A5,Scores!$F$2:$F$1646,"P"),"")</f>
        <v/>
      </c>
      <c r="W5" t="str">
        <f>IF(COUNTIFS(Scores!$A$2:$A$1646,'Playoff Score Matrix'!W$3,Scores!$B$2:$B$1646,'Playoff Score Matrix'!$A5,Scores!$F$2:$F$1646,"P")&gt;0, COUNTIFS(Scores!$A$2:$A$1646,'Playoff Score Matrix'!W$3,Scores!$B$2:$B$1646,'Playoff Score Matrix'!$A5,Scores!$F$2:$F$1646,"P"),"")</f>
        <v/>
      </c>
      <c r="X5" t="str">
        <f>IF(COUNTIFS(Scores!$A$2:$A$1646,'Playoff Score Matrix'!X$3,Scores!$B$2:$B$1646,'Playoff Score Matrix'!$A5,Scores!$F$2:$F$1646,"P")&gt;0, COUNTIFS(Scores!$A$2:$A$1646,'Playoff Score Matrix'!X$3,Scores!$B$2:$B$1646,'Playoff Score Matrix'!$A5,Scores!$F$2:$F$1646,"P"),"")</f>
        <v/>
      </c>
      <c r="Y5" t="str">
        <f>IF(COUNTIFS(Scores!$A$2:$A$1646,'Playoff Score Matrix'!Y$3,Scores!$B$2:$B$1646,'Playoff Score Matrix'!$A5,Scores!$F$2:$F$1646,"P")&gt;0, COUNTIFS(Scores!$A$2:$A$1646,'Playoff Score Matrix'!Y$3,Scores!$B$2:$B$1646,'Playoff Score Matrix'!$A5,Scores!$F$2:$F$1646,"P"),"")</f>
        <v/>
      </c>
      <c r="Z5" t="str">
        <f>IF(COUNTIFS(Scores!$A$2:$A$1646,'Playoff Score Matrix'!Z$3,Scores!$B$2:$B$1646,'Playoff Score Matrix'!$A5,Scores!$F$2:$F$1646,"P")&gt;0, COUNTIFS(Scores!$A$2:$A$1646,'Playoff Score Matrix'!Z$3,Scores!$B$2:$B$1646,'Playoff Score Matrix'!$A5,Scores!$F$2:$F$1646,"P"),"")</f>
        <v/>
      </c>
      <c r="AA5" t="str">
        <f>IF(COUNTIFS(Scores!$A$2:$A$1646,'Playoff Score Matrix'!AA$3,Scores!$B$2:$B$1646,'Playoff Score Matrix'!$A5,Scores!$F$2:$F$1646,"P")&gt;0, COUNTIFS(Scores!$A$2:$A$1646,'Playoff Score Matrix'!AA$3,Scores!$B$2:$B$1646,'Playoff Score Matrix'!$A5,Scores!$F$2:$F$1646,"P"),"")</f>
        <v/>
      </c>
      <c r="AB5" t="str">
        <f>IF(COUNTIFS(Scores!$A$2:$A$1646,'Playoff Score Matrix'!AB$3,Scores!$B$2:$B$1646,'Playoff Score Matrix'!$A5,Scores!$F$2:$F$1646,"P")&gt;0, COUNTIFS(Scores!$A$2:$A$1646,'Playoff Score Matrix'!AB$3,Scores!$B$2:$B$1646,'Playoff Score Matrix'!$A5,Scores!$F$2:$F$1646,"P"),"")</f>
        <v/>
      </c>
      <c r="AC5" t="str">
        <f>IF(COUNTIFS(Scores!$A$2:$A$1646,'Playoff Score Matrix'!AC$3,Scores!$B$2:$B$1646,'Playoff Score Matrix'!$A5,Scores!$F$2:$F$1646,"P")&gt;0, COUNTIFS(Scores!$A$2:$A$1646,'Playoff Score Matrix'!AC$3,Scores!$B$2:$B$1646,'Playoff Score Matrix'!$A5,Scores!$F$2:$F$1646,"P"),"")</f>
        <v/>
      </c>
      <c r="AD5" t="str">
        <f>IF(COUNTIFS(Scores!$A$2:$A$1646,'Playoff Score Matrix'!AD$3,Scores!$B$2:$B$1646,'Playoff Score Matrix'!$A5,Scores!$F$2:$F$1646,"P")&gt;0, COUNTIFS(Scores!$A$2:$A$1646,'Playoff Score Matrix'!AD$3,Scores!$B$2:$B$1646,'Playoff Score Matrix'!$A5,Scores!$F$2:$F$1646,"P"),"")</f>
        <v/>
      </c>
      <c r="AE5" t="str">
        <f>IF(COUNTIFS(Scores!$A$2:$A$1646,'Playoff Score Matrix'!AE$3,Scores!$B$2:$B$1646,'Playoff Score Matrix'!$A5,Scores!$F$2:$F$1646,"P")&gt;0, COUNTIFS(Scores!$A$2:$A$1646,'Playoff Score Matrix'!AE$3,Scores!$B$2:$B$1646,'Playoff Score Matrix'!$A5,Scores!$F$2:$F$1646,"P"),"")</f>
        <v/>
      </c>
      <c r="AF5" t="str">
        <f>IF(COUNTIFS(Scores!$A$2:$A$1646,'Playoff Score Matrix'!AF$3,Scores!$B$2:$B$1646,'Playoff Score Matrix'!$A5,Scores!$F$2:$F$1646,"P")&gt;0, COUNTIFS(Scores!$A$2:$A$1646,'Playoff Score Matrix'!AF$3,Scores!$B$2:$B$1646,'Playoff Score Matrix'!$A5,Scores!$F$2:$F$1646,"P"),"")</f>
        <v/>
      </c>
    </row>
    <row r="6" spans="1:32" x14ac:dyDescent="0.3">
      <c r="A6" s="4">
        <v>2</v>
      </c>
      <c r="B6" t="str">
        <f>IF(COUNTIFS(Scores!$A$2:$A$1646,'Playoff Score Matrix'!B$3,Scores!$B$2:$B$1646,'Playoff Score Matrix'!$A6,Scores!$F$2:$F$1646,"P")&gt;0, COUNTIFS(Scores!$A$2:$A$1646,'Playoff Score Matrix'!B$3,Scores!$B$2:$B$1646,'Playoff Score Matrix'!$A6,Scores!$F$2:$F$1646,"P"),"")</f>
        <v/>
      </c>
      <c r="C6" t="str">
        <f>IF(COUNTIFS(Scores!$A$2:$A$1646,'Playoff Score Matrix'!C$3,Scores!$B$2:$B$1646,'Playoff Score Matrix'!$A6,Scores!$F$2:$F$1646,"P")&gt;0, COUNTIFS(Scores!$A$2:$A$1646,'Playoff Score Matrix'!C$3,Scores!$B$2:$B$1646,'Playoff Score Matrix'!$A6,Scores!$F$2:$F$1646,"P"),"")</f>
        <v/>
      </c>
      <c r="D6" t="str">
        <f>IF(COUNTIFS(Scores!$A$2:$A$1646,'Playoff Score Matrix'!D$3,Scores!$B$2:$B$1646,'Playoff Score Matrix'!$A6,Scores!$F$2:$F$1646,"P")&gt;0, COUNTIFS(Scores!$A$2:$A$1646,'Playoff Score Matrix'!D$3,Scores!$B$2:$B$1646,'Playoff Score Matrix'!$A6,Scores!$F$2:$F$1646,"P"),"")</f>
        <v/>
      </c>
      <c r="E6">
        <f>IF(COUNTIFS(Scores!$A$2:$A$1646,'Playoff Score Matrix'!E$3,Scores!$B$2:$B$1646,'Playoff Score Matrix'!$A6,Scores!$F$2:$F$1646,"P")&gt;0, COUNTIFS(Scores!$A$2:$A$1646,'Playoff Score Matrix'!E$3,Scores!$B$2:$B$1646,'Playoff Score Matrix'!$A6,Scores!$F$2:$F$1646,"P"),"")</f>
        <v>1</v>
      </c>
      <c r="F6" t="str">
        <f>IF(COUNTIFS(Scores!$A$2:$A$1646,'Playoff Score Matrix'!F$3,Scores!$B$2:$B$1646,'Playoff Score Matrix'!$A6,Scores!$F$2:$F$1646,"P")&gt;0, COUNTIFS(Scores!$A$2:$A$1646,'Playoff Score Matrix'!F$3,Scores!$B$2:$B$1646,'Playoff Score Matrix'!$A6,Scores!$F$2:$F$1646,"P"),"")</f>
        <v/>
      </c>
      <c r="G6" t="str">
        <f>IF(COUNTIFS(Scores!$A$2:$A$1646,'Playoff Score Matrix'!G$3,Scores!$B$2:$B$1646,'Playoff Score Matrix'!$A6,Scores!$F$2:$F$1646,"P")&gt;0, COUNTIFS(Scores!$A$2:$A$1646,'Playoff Score Matrix'!G$3,Scores!$B$2:$B$1646,'Playoff Score Matrix'!$A6,Scores!$F$2:$F$1646,"P"),"")</f>
        <v/>
      </c>
      <c r="H6" t="str">
        <f>IF(COUNTIFS(Scores!$A$2:$A$1646,'Playoff Score Matrix'!H$3,Scores!$B$2:$B$1646,'Playoff Score Matrix'!$A6,Scores!$F$2:$F$1646,"P")&gt;0, COUNTIFS(Scores!$A$2:$A$1646,'Playoff Score Matrix'!H$3,Scores!$B$2:$B$1646,'Playoff Score Matrix'!$A6,Scores!$F$2:$F$1646,"P"),"")</f>
        <v/>
      </c>
      <c r="I6" t="str">
        <f>IF(COUNTIFS(Scores!$A$2:$A$1646,'Playoff Score Matrix'!I$3,Scores!$B$2:$B$1646,'Playoff Score Matrix'!$A6,Scores!$F$2:$F$1646,"P")&gt;0, COUNTIFS(Scores!$A$2:$A$1646,'Playoff Score Matrix'!I$3,Scores!$B$2:$B$1646,'Playoff Score Matrix'!$A6,Scores!$F$2:$F$1646,"P"),"")</f>
        <v/>
      </c>
      <c r="J6">
        <f>IF(COUNTIFS(Scores!$A$2:$A$1646,'Playoff Score Matrix'!J$3,Scores!$B$2:$B$1646,'Playoff Score Matrix'!$A6,Scores!$F$2:$F$1646,"P")&gt;0, COUNTIFS(Scores!$A$2:$A$1646,'Playoff Score Matrix'!J$3,Scores!$B$2:$B$1646,'Playoff Score Matrix'!$A6,Scores!$F$2:$F$1646,"P"),"")</f>
        <v>1</v>
      </c>
      <c r="K6" t="str">
        <f>IF(COUNTIFS(Scores!$A$2:$A$1646,'Playoff Score Matrix'!K$3,Scores!$B$2:$B$1646,'Playoff Score Matrix'!$A6,Scores!$F$2:$F$1646,"P")&gt;0, COUNTIFS(Scores!$A$2:$A$1646,'Playoff Score Matrix'!K$3,Scores!$B$2:$B$1646,'Playoff Score Matrix'!$A6,Scores!$F$2:$F$1646,"P"),"")</f>
        <v/>
      </c>
      <c r="L6" t="str">
        <f>IF(COUNTIFS(Scores!$A$2:$A$1646,'Playoff Score Matrix'!L$3,Scores!$B$2:$B$1646,'Playoff Score Matrix'!$A6,Scores!$F$2:$F$1646,"P")&gt;0, COUNTIFS(Scores!$A$2:$A$1646,'Playoff Score Matrix'!L$3,Scores!$B$2:$B$1646,'Playoff Score Matrix'!$A6,Scores!$F$2:$F$1646,"P"),"")</f>
        <v/>
      </c>
      <c r="M6" t="str">
        <f>IF(COUNTIFS(Scores!$A$2:$A$1646,'Playoff Score Matrix'!M$3,Scores!$B$2:$B$1646,'Playoff Score Matrix'!$A6,Scores!$F$2:$F$1646,"P")&gt;0, COUNTIFS(Scores!$A$2:$A$1646,'Playoff Score Matrix'!M$3,Scores!$B$2:$B$1646,'Playoff Score Matrix'!$A6,Scores!$F$2:$F$1646,"P"),"")</f>
        <v/>
      </c>
      <c r="N6" t="str">
        <f>IF(COUNTIFS(Scores!$A$2:$A$1646,'Playoff Score Matrix'!N$3,Scores!$B$2:$B$1646,'Playoff Score Matrix'!$A6,Scores!$F$2:$F$1646,"P")&gt;0, COUNTIFS(Scores!$A$2:$A$1646,'Playoff Score Matrix'!N$3,Scores!$B$2:$B$1646,'Playoff Score Matrix'!$A6,Scores!$F$2:$F$1646,"P"),"")</f>
        <v/>
      </c>
      <c r="O6" t="str">
        <f>IF(COUNTIFS(Scores!$A$2:$A$1646,'Playoff Score Matrix'!O$3,Scores!$B$2:$B$1646,'Playoff Score Matrix'!$A6,Scores!$F$2:$F$1646,"P")&gt;0, COUNTIFS(Scores!$A$2:$A$1646,'Playoff Score Matrix'!O$3,Scores!$B$2:$B$1646,'Playoff Score Matrix'!$A6,Scores!$F$2:$F$1646,"P"),"")</f>
        <v/>
      </c>
      <c r="P6" t="str">
        <f>IF(COUNTIFS(Scores!$A$2:$A$1646,'Playoff Score Matrix'!P$3,Scores!$B$2:$B$1646,'Playoff Score Matrix'!$A6,Scores!$F$2:$F$1646,"P")&gt;0, COUNTIFS(Scores!$A$2:$A$1646,'Playoff Score Matrix'!P$3,Scores!$B$2:$B$1646,'Playoff Score Matrix'!$A6,Scores!$F$2:$F$1646,"P"),"")</f>
        <v/>
      </c>
      <c r="Q6" t="str">
        <f>IF(COUNTIFS(Scores!$A$2:$A$1646,'Playoff Score Matrix'!Q$3,Scores!$B$2:$B$1646,'Playoff Score Matrix'!$A6,Scores!$F$2:$F$1646,"P")&gt;0, COUNTIFS(Scores!$A$2:$A$1646,'Playoff Score Matrix'!Q$3,Scores!$B$2:$B$1646,'Playoff Score Matrix'!$A6,Scores!$F$2:$F$1646,"P"),"")</f>
        <v/>
      </c>
      <c r="R6" t="str">
        <f>IF(COUNTIFS(Scores!$A$2:$A$1646,'Playoff Score Matrix'!R$3,Scores!$B$2:$B$1646,'Playoff Score Matrix'!$A6,Scores!$F$2:$F$1646,"P")&gt;0, COUNTIFS(Scores!$A$2:$A$1646,'Playoff Score Matrix'!R$3,Scores!$B$2:$B$1646,'Playoff Score Matrix'!$A6,Scores!$F$2:$F$1646,"P"),"")</f>
        <v/>
      </c>
      <c r="S6" t="str">
        <f>IF(COUNTIFS(Scores!$A$2:$A$1646,'Playoff Score Matrix'!S$3,Scores!$B$2:$B$1646,'Playoff Score Matrix'!$A6,Scores!$F$2:$F$1646,"P")&gt;0, COUNTIFS(Scores!$A$2:$A$1646,'Playoff Score Matrix'!S$3,Scores!$B$2:$B$1646,'Playoff Score Matrix'!$A6,Scores!$F$2:$F$1646,"P"),"")</f>
        <v/>
      </c>
      <c r="T6" t="str">
        <f>IF(COUNTIFS(Scores!$A$2:$A$1646,'Playoff Score Matrix'!T$3,Scores!$B$2:$B$1646,'Playoff Score Matrix'!$A6,Scores!$F$2:$F$1646,"P")&gt;0, COUNTIFS(Scores!$A$2:$A$1646,'Playoff Score Matrix'!T$3,Scores!$B$2:$B$1646,'Playoff Score Matrix'!$A6,Scores!$F$2:$F$1646,"P"),"")</f>
        <v/>
      </c>
      <c r="U6" t="str">
        <f>IF(COUNTIFS(Scores!$A$2:$A$1646,'Playoff Score Matrix'!U$3,Scores!$B$2:$B$1646,'Playoff Score Matrix'!$A6,Scores!$F$2:$F$1646,"P")&gt;0, COUNTIFS(Scores!$A$2:$A$1646,'Playoff Score Matrix'!U$3,Scores!$B$2:$B$1646,'Playoff Score Matrix'!$A6,Scores!$F$2:$F$1646,"P"),"")</f>
        <v/>
      </c>
      <c r="V6" t="str">
        <f>IF(COUNTIFS(Scores!$A$2:$A$1646,'Playoff Score Matrix'!V$3,Scores!$B$2:$B$1646,'Playoff Score Matrix'!$A6,Scores!$F$2:$F$1646,"P")&gt;0, COUNTIFS(Scores!$A$2:$A$1646,'Playoff Score Matrix'!V$3,Scores!$B$2:$B$1646,'Playoff Score Matrix'!$A6,Scores!$F$2:$F$1646,"P"),"")</f>
        <v/>
      </c>
      <c r="W6" t="str">
        <f>IF(COUNTIFS(Scores!$A$2:$A$1646,'Playoff Score Matrix'!W$3,Scores!$B$2:$B$1646,'Playoff Score Matrix'!$A6,Scores!$F$2:$F$1646,"P")&gt;0, COUNTIFS(Scores!$A$2:$A$1646,'Playoff Score Matrix'!W$3,Scores!$B$2:$B$1646,'Playoff Score Matrix'!$A6,Scores!$F$2:$F$1646,"P"),"")</f>
        <v/>
      </c>
      <c r="X6" t="str">
        <f>IF(COUNTIFS(Scores!$A$2:$A$1646,'Playoff Score Matrix'!X$3,Scores!$B$2:$B$1646,'Playoff Score Matrix'!$A6,Scores!$F$2:$F$1646,"P")&gt;0, COUNTIFS(Scores!$A$2:$A$1646,'Playoff Score Matrix'!X$3,Scores!$B$2:$B$1646,'Playoff Score Matrix'!$A6,Scores!$F$2:$F$1646,"P"),"")</f>
        <v/>
      </c>
      <c r="Y6" t="str">
        <f>IF(COUNTIFS(Scores!$A$2:$A$1646,'Playoff Score Matrix'!Y$3,Scores!$B$2:$B$1646,'Playoff Score Matrix'!$A6,Scores!$F$2:$F$1646,"P")&gt;0, COUNTIFS(Scores!$A$2:$A$1646,'Playoff Score Matrix'!Y$3,Scores!$B$2:$B$1646,'Playoff Score Matrix'!$A6,Scores!$F$2:$F$1646,"P"),"")</f>
        <v/>
      </c>
      <c r="Z6" t="str">
        <f>IF(COUNTIFS(Scores!$A$2:$A$1646,'Playoff Score Matrix'!Z$3,Scores!$B$2:$B$1646,'Playoff Score Matrix'!$A6,Scores!$F$2:$F$1646,"P")&gt;0, COUNTIFS(Scores!$A$2:$A$1646,'Playoff Score Matrix'!Z$3,Scores!$B$2:$B$1646,'Playoff Score Matrix'!$A6,Scores!$F$2:$F$1646,"P"),"")</f>
        <v/>
      </c>
      <c r="AA6" t="str">
        <f>IF(COUNTIFS(Scores!$A$2:$A$1646,'Playoff Score Matrix'!AA$3,Scores!$B$2:$B$1646,'Playoff Score Matrix'!$A6,Scores!$F$2:$F$1646,"P")&gt;0, COUNTIFS(Scores!$A$2:$A$1646,'Playoff Score Matrix'!AA$3,Scores!$B$2:$B$1646,'Playoff Score Matrix'!$A6,Scores!$F$2:$F$1646,"P"),"")</f>
        <v/>
      </c>
      <c r="AB6" t="str">
        <f>IF(COUNTIFS(Scores!$A$2:$A$1646,'Playoff Score Matrix'!AB$3,Scores!$B$2:$B$1646,'Playoff Score Matrix'!$A6,Scores!$F$2:$F$1646,"P")&gt;0, COUNTIFS(Scores!$A$2:$A$1646,'Playoff Score Matrix'!AB$3,Scores!$B$2:$B$1646,'Playoff Score Matrix'!$A6,Scores!$F$2:$F$1646,"P"),"")</f>
        <v/>
      </c>
      <c r="AC6" t="str">
        <f>IF(COUNTIFS(Scores!$A$2:$A$1646,'Playoff Score Matrix'!AC$3,Scores!$B$2:$B$1646,'Playoff Score Matrix'!$A6,Scores!$F$2:$F$1646,"P")&gt;0, COUNTIFS(Scores!$A$2:$A$1646,'Playoff Score Matrix'!AC$3,Scores!$B$2:$B$1646,'Playoff Score Matrix'!$A6,Scores!$F$2:$F$1646,"P"),"")</f>
        <v/>
      </c>
      <c r="AD6" t="str">
        <f>IF(COUNTIFS(Scores!$A$2:$A$1646,'Playoff Score Matrix'!AD$3,Scores!$B$2:$B$1646,'Playoff Score Matrix'!$A6,Scores!$F$2:$F$1646,"P")&gt;0, COUNTIFS(Scores!$A$2:$A$1646,'Playoff Score Matrix'!AD$3,Scores!$B$2:$B$1646,'Playoff Score Matrix'!$A6,Scores!$F$2:$F$1646,"P"),"")</f>
        <v/>
      </c>
      <c r="AE6" t="str">
        <f>IF(COUNTIFS(Scores!$A$2:$A$1646,'Playoff Score Matrix'!AE$3,Scores!$B$2:$B$1646,'Playoff Score Matrix'!$A6,Scores!$F$2:$F$1646,"P")&gt;0, COUNTIFS(Scores!$A$2:$A$1646,'Playoff Score Matrix'!AE$3,Scores!$B$2:$B$1646,'Playoff Score Matrix'!$A6,Scores!$F$2:$F$1646,"P"),"")</f>
        <v/>
      </c>
      <c r="AF6" t="str">
        <f>IF(COUNTIFS(Scores!$A$2:$A$1646,'Playoff Score Matrix'!AF$3,Scores!$B$2:$B$1646,'Playoff Score Matrix'!$A6,Scores!$F$2:$F$1646,"P")&gt;0, COUNTIFS(Scores!$A$2:$A$1646,'Playoff Score Matrix'!AF$3,Scores!$B$2:$B$1646,'Playoff Score Matrix'!$A6,Scores!$F$2:$F$1646,"P"),"")</f>
        <v/>
      </c>
    </row>
    <row r="7" spans="1:32" x14ac:dyDescent="0.3">
      <c r="A7" s="4">
        <v>3</v>
      </c>
      <c r="B7" t="str">
        <f>IF(COUNTIFS(Scores!$A$2:$A$1646,'Playoff Score Matrix'!B$3,Scores!$B$2:$B$1646,'Playoff Score Matrix'!$A7,Scores!$F$2:$F$1646,"P")&gt;0, COUNTIFS(Scores!$A$2:$A$1646,'Playoff Score Matrix'!B$3,Scores!$B$2:$B$1646,'Playoff Score Matrix'!$A7,Scores!$F$2:$F$1646,"P"),"")</f>
        <v/>
      </c>
      <c r="C7" t="str">
        <f>IF(COUNTIFS(Scores!$A$2:$A$1646,'Playoff Score Matrix'!C$3,Scores!$B$2:$B$1646,'Playoff Score Matrix'!$A7,Scores!$F$2:$F$1646,"P")&gt;0, COUNTIFS(Scores!$A$2:$A$1646,'Playoff Score Matrix'!C$3,Scores!$B$2:$B$1646,'Playoff Score Matrix'!$A7,Scores!$F$2:$F$1646,"P"),"")</f>
        <v/>
      </c>
      <c r="D7" t="str">
        <f>IF(COUNTIFS(Scores!$A$2:$A$1646,'Playoff Score Matrix'!D$3,Scores!$B$2:$B$1646,'Playoff Score Matrix'!$A7,Scores!$F$2:$F$1646,"P")&gt;0, COUNTIFS(Scores!$A$2:$A$1646,'Playoff Score Matrix'!D$3,Scores!$B$2:$B$1646,'Playoff Score Matrix'!$A7,Scores!$F$2:$F$1646,"P"),"")</f>
        <v/>
      </c>
      <c r="E7" t="str">
        <f>IF(COUNTIFS(Scores!$A$2:$A$1646,'Playoff Score Matrix'!E$3,Scores!$B$2:$B$1646,'Playoff Score Matrix'!$A7,Scores!$F$2:$F$1646,"P")&gt;0, COUNTIFS(Scores!$A$2:$A$1646,'Playoff Score Matrix'!E$3,Scores!$B$2:$B$1646,'Playoff Score Matrix'!$A7,Scores!$F$2:$F$1646,"P"),"")</f>
        <v/>
      </c>
      <c r="F7" t="str">
        <f>IF(COUNTIFS(Scores!$A$2:$A$1646,'Playoff Score Matrix'!F$3,Scores!$B$2:$B$1646,'Playoff Score Matrix'!$A7,Scores!$F$2:$F$1646,"P")&gt;0, COUNTIFS(Scores!$A$2:$A$1646,'Playoff Score Matrix'!F$3,Scores!$B$2:$B$1646,'Playoff Score Matrix'!$A7,Scores!$F$2:$F$1646,"P"),"")</f>
        <v/>
      </c>
      <c r="G7" t="str">
        <f>IF(COUNTIFS(Scores!$A$2:$A$1646,'Playoff Score Matrix'!G$3,Scores!$B$2:$B$1646,'Playoff Score Matrix'!$A7,Scores!$F$2:$F$1646,"P")&gt;0, COUNTIFS(Scores!$A$2:$A$1646,'Playoff Score Matrix'!G$3,Scores!$B$2:$B$1646,'Playoff Score Matrix'!$A7,Scores!$F$2:$F$1646,"P"),"")</f>
        <v/>
      </c>
      <c r="H7" t="str">
        <f>IF(COUNTIFS(Scores!$A$2:$A$1646,'Playoff Score Matrix'!H$3,Scores!$B$2:$B$1646,'Playoff Score Matrix'!$A7,Scores!$F$2:$F$1646,"P")&gt;0, COUNTIFS(Scores!$A$2:$A$1646,'Playoff Score Matrix'!H$3,Scores!$B$2:$B$1646,'Playoff Score Matrix'!$A7,Scores!$F$2:$F$1646,"P"),"")</f>
        <v/>
      </c>
      <c r="I7" t="str">
        <f>IF(COUNTIFS(Scores!$A$2:$A$1646,'Playoff Score Matrix'!I$3,Scores!$B$2:$B$1646,'Playoff Score Matrix'!$A7,Scores!$F$2:$F$1646,"P")&gt;0, COUNTIFS(Scores!$A$2:$A$1646,'Playoff Score Matrix'!I$3,Scores!$B$2:$B$1646,'Playoff Score Matrix'!$A7,Scores!$F$2:$F$1646,"P"),"")</f>
        <v/>
      </c>
      <c r="J7" t="str">
        <f>IF(COUNTIFS(Scores!$A$2:$A$1646,'Playoff Score Matrix'!J$3,Scores!$B$2:$B$1646,'Playoff Score Matrix'!$A7,Scores!$F$2:$F$1646,"P")&gt;0, COUNTIFS(Scores!$A$2:$A$1646,'Playoff Score Matrix'!J$3,Scores!$B$2:$B$1646,'Playoff Score Matrix'!$A7,Scores!$F$2:$F$1646,"P"),"")</f>
        <v/>
      </c>
      <c r="K7" t="str">
        <f>IF(COUNTIFS(Scores!$A$2:$A$1646,'Playoff Score Matrix'!K$3,Scores!$B$2:$B$1646,'Playoff Score Matrix'!$A7,Scores!$F$2:$F$1646,"P")&gt;0, COUNTIFS(Scores!$A$2:$A$1646,'Playoff Score Matrix'!K$3,Scores!$B$2:$B$1646,'Playoff Score Matrix'!$A7,Scores!$F$2:$F$1646,"P"),"")</f>
        <v/>
      </c>
      <c r="L7" t="str">
        <f>IF(COUNTIFS(Scores!$A$2:$A$1646,'Playoff Score Matrix'!L$3,Scores!$B$2:$B$1646,'Playoff Score Matrix'!$A7,Scores!$F$2:$F$1646,"P")&gt;0, COUNTIFS(Scores!$A$2:$A$1646,'Playoff Score Matrix'!L$3,Scores!$B$2:$B$1646,'Playoff Score Matrix'!$A7,Scores!$F$2:$F$1646,"P"),"")</f>
        <v/>
      </c>
      <c r="M7" t="str">
        <f>IF(COUNTIFS(Scores!$A$2:$A$1646,'Playoff Score Matrix'!M$3,Scores!$B$2:$B$1646,'Playoff Score Matrix'!$A7,Scores!$F$2:$F$1646,"P")&gt;0, COUNTIFS(Scores!$A$2:$A$1646,'Playoff Score Matrix'!M$3,Scores!$B$2:$B$1646,'Playoff Score Matrix'!$A7,Scores!$F$2:$F$1646,"P"),"")</f>
        <v/>
      </c>
      <c r="N7" t="str">
        <f>IF(COUNTIFS(Scores!$A$2:$A$1646,'Playoff Score Matrix'!N$3,Scores!$B$2:$B$1646,'Playoff Score Matrix'!$A7,Scores!$F$2:$F$1646,"P")&gt;0, COUNTIFS(Scores!$A$2:$A$1646,'Playoff Score Matrix'!N$3,Scores!$B$2:$B$1646,'Playoff Score Matrix'!$A7,Scores!$F$2:$F$1646,"P"),"")</f>
        <v/>
      </c>
      <c r="O7" t="str">
        <f>IF(COUNTIFS(Scores!$A$2:$A$1646,'Playoff Score Matrix'!O$3,Scores!$B$2:$B$1646,'Playoff Score Matrix'!$A7,Scores!$F$2:$F$1646,"P")&gt;0, COUNTIFS(Scores!$A$2:$A$1646,'Playoff Score Matrix'!O$3,Scores!$B$2:$B$1646,'Playoff Score Matrix'!$A7,Scores!$F$2:$F$1646,"P"),"")</f>
        <v/>
      </c>
      <c r="P7" t="str">
        <f>IF(COUNTIFS(Scores!$A$2:$A$1646,'Playoff Score Matrix'!P$3,Scores!$B$2:$B$1646,'Playoff Score Matrix'!$A7,Scores!$F$2:$F$1646,"P")&gt;0, COUNTIFS(Scores!$A$2:$A$1646,'Playoff Score Matrix'!P$3,Scores!$B$2:$B$1646,'Playoff Score Matrix'!$A7,Scores!$F$2:$F$1646,"P"),"")</f>
        <v/>
      </c>
      <c r="Q7">
        <f>IF(COUNTIFS(Scores!$A$2:$A$1646,'Playoff Score Matrix'!Q$3,Scores!$B$2:$B$1646,'Playoff Score Matrix'!$A7,Scores!$F$2:$F$1646,"P")&gt;0, COUNTIFS(Scores!$A$2:$A$1646,'Playoff Score Matrix'!Q$3,Scores!$B$2:$B$1646,'Playoff Score Matrix'!$A7,Scores!$F$2:$F$1646,"P"),"")</f>
        <v>1</v>
      </c>
      <c r="R7" t="str">
        <f>IF(COUNTIFS(Scores!$A$2:$A$1646,'Playoff Score Matrix'!R$3,Scores!$B$2:$B$1646,'Playoff Score Matrix'!$A7,Scores!$F$2:$F$1646,"P")&gt;0, COUNTIFS(Scores!$A$2:$A$1646,'Playoff Score Matrix'!R$3,Scores!$B$2:$B$1646,'Playoff Score Matrix'!$A7,Scores!$F$2:$F$1646,"P"),"")</f>
        <v/>
      </c>
      <c r="S7" t="str">
        <f>IF(COUNTIFS(Scores!$A$2:$A$1646,'Playoff Score Matrix'!S$3,Scores!$B$2:$B$1646,'Playoff Score Matrix'!$A7,Scores!$F$2:$F$1646,"P")&gt;0, COUNTIFS(Scores!$A$2:$A$1646,'Playoff Score Matrix'!S$3,Scores!$B$2:$B$1646,'Playoff Score Matrix'!$A7,Scores!$F$2:$F$1646,"P"),"")</f>
        <v/>
      </c>
      <c r="T7" t="str">
        <f>IF(COUNTIFS(Scores!$A$2:$A$1646,'Playoff Score Matrix'!T$3,Scores!$B$2:$B$1646,'Playoff Score Matrix'!$A7,Scores!$F$2:$F$1646,"P")&gt;0, COUNTIFS(Scores!$A$2:$A$1646,'Playoff Score Matrix'!T$3,Scores!$B$2:$B$1646,'Playoff Score Matrix'!$A7,Scores!$F$2:$F$1646,"P"),"")</f>
        <v/>
      </c>
      <c r="U7" t="str">
        <f>IF(COUNTIFS(Scores!$A$2:$A$1646,'Playoff Score Matrix'!U$3,Scores!$B$2:$B$1646,'Playoff Score Matrix'!$A7,Scores!$F$2:$F$1646,"P")&gt;0, COUNTIFS(Scores!$A$2:$A$1646,'Playoff Score Matrix'!U$3,Scores!$B$2:$B$1646,'Playoff Score Matrix'!$A7,Scores!$F$2:$F$1646,"P"),"")</f>
        <v/>
      </c>
      <c r="V7" t="str">
        <f>IF(COUNTIFS(Scores!$A$2:$A$1646,'Playoff Score Matrix'!V$3,Scores!$B$2:$B$1646,'Playoff Score Matrix'!$A7,Scores!$F$2:$F$1646,"P")&gt;0, COUNTIFS(Scores!$A$2:$A$1646,'Playoff Score Matrix'!V$3,Scores!$B$2:$B$1646,'Playoff Score Matrix'!$A7,Scores!$F$2:$F$1646,"P"),"")</f>
        <v/>
      </c>
      <c r="W7" t="str">
        <f>IF(COUNTIFS(Scores!$A$2:$A$1646,'Playoff Score Matrix'!W$3,Scores!$B$2:$B$1646,'Playoff Score Matrix'!$A7,Scores!$F$2:$F$1646,"P")&gt;0, COUNTIFS(Scores!$A$2:$A$1646,'Playoff Score Matrix'!W$3,Scores!$B$2:$B$1646,'Playoff Score Matrix'!$A7,Scores!$F$2:$F$1646,"P"),"")</f>
        <v/>
      </c>
      <c r="X7" t="str">
        <f>IF(COUNTIFS(Scores!$A$2:$A$1646,'Playoff Score Matrix'!X$3,Scores!$B$2:$B$1646,'Playoff Score Matrix'!$A7,Scores!$F$2:$F$1646,"P")&gt;0, COUNTIFS(Scores!$A$2:$A$1646,'Playoff Score Matrix'!X$3,Scores!$B$2:$B$1646,'Playoff Score Matrix'!$A7,Scores!$F$2:$F$1646,"P"),"")</f>
        <v/>
      </c>
      <c r="Y7" t="str">
        <f>IF(COUNTIFS(Scores!$A$2:$A$1646,'Playoff Score Matrix'!Y$3,Scores!$B$2:$B$1646,'Playoff Score Matrix'!$A7,Scores!$F$2:$F$1646,"P")&gt;0, COUNTIFS(Scores!$A$2:$A$1646,'Playoff Score Matrix'!Y$3,Scores!$B$2:$B$1646,'Playoff Score Matrix'!$A7,Scores!$F$2:$F$1646,"P"),"")</f>
        <v/>
      </c>
      <c r="Z7" t="str">
        <f>IF(COUNTIFS(Scores!$A$2:$A$1646,'Playoff Score Matrix'!Z$3,Scores!$B$2:$B$1646,'Playoff Score Matrix'!$A7,Scores!$F$2:$F$1646,"P")&gt;0, COUNTIFS(Scores!$A$2:$A$1646,'Playoff Score Matrix'!Z$3,Scores!$B$2:$B$1646,'Playoff Score Matrix'!$A7,Scores!$F$2:$F$1646,"P"),"")</f>
        <v/>
      </c>
      <c r="AA7" t="str">
        <f>IF(COUNTIFS(Scores!$A$2:$A$1646,'Playoff Score Matrix'!AA$3,Scores!$B$2:$B$1646,'Playoff Score Matrix'!$A7,Scores!$F$2:$F$1646,"P")&gt;0, COUNTIFS(Scores!$A$2:$A$1646,'Playoff Score Matrix'!AA$3,Scores!$B$2:$B$1646,'Playoff Score Matrix'!$A7,Scores!$F$2:$F$1646,"P"),"")</f>
        <v/>
      </c>
      <c r="AB7" t="str">
        <f>IF(COUNTIFS(Scores!$A$2:$A$1646,'Playoff Score Matrix'!AB$3,Scores!$B$2:$B$1646,'Playoff Score Matrix'!$A7,Scores!$F$2:$F$1646,"P")&gt;0, COUNTIFS(Scores!$A$2:$A$1646,'Playoff Score Matrix'!AB$3,Scores!$B$2:$B$1646,'Playoff Score Matrix'!$A7,Scores!$F$2:$F$1646,"P"),"")</f>
        <v/>
      </c>
      <c r="AC7" t="str">
        <f>IF(COUNTIFS(Scores!$A$2:$A$1646,'Playoff Score Matrix'!AC$3,Scores!$B$2:$B$1646,'Playoff Score Matrix'!$A7,Scores!$F$2:$F$1646,"P")&gt;0, COUNTIFS(Scores!$A$2:$A$1646,'Playoff Score Matrix'!AC$3,Scores!$B$2:$B$1646,'Playoff Score Matrix'!$A7,Scores!$F$2:$F$1646,"P"),"")</f>
        <v/>
      </c>
      <c r="AD7" t="str">
        <f>IF(COUNTIFS(Scores!$A$2:$A$1646,'Playoff Score Matrix'!AD$3,Scores!$B$2:$B$1646,'Playoff Score Matrix'!$A7,Scores!$F$2:$F$1646,"P")&gt;0, COUNTIFS(Scores!$A$2:$A$1646,'Playoff Score Matrix'!AD$3,Scores!$B$2:$B$1646,'Playoff Score Matrix'!$A7,Scores!$F$2:$F$1646,"P"),"")</f>
        <v/>
      </c>
      <c r="AE7" t="str">
        <f>IF(COUNTIFS(Scores!$A$2:$A$1646,'Playoff Score Matrix'!AE$3,Scores!$B$2:$B$1646,'Playoff Score Matrix'!$A7,Scores!$F$2:$F$1646,"P")&gt;0, COUNTIFS(Scores!$A$2:$A$1646,'Playoff Score Matrix'!AE$3,Scores!$B$2:$B$1646,'Playoff Score Matrix'!$A7,Scores!$F$2:$F$1646,"P"),"")</f>
        <v/>
      </c>
      <c r="AF7" t="str">
        <f>IF(COUNTIFS(Scores!$A$2:$A$1646,'Playoff Score Matrix'!AF$3,Scores!$B$2:$B$1646,'Playoff Score Matrix'!$A7,Scores!$F$2:$F$1646,"P")&gt;0, COUNTIFS(Scores!$A$2:$A$1646,'Playoff Score Matrix'!AF$3,Scores!$B$2:$B$1646,'Playoff Score Matrix'!$A7,Scores!$F$2:$F$1646,"P"),"")</f>
        <v/>
      </c>
    </row>
    <row r="8" spans="1:32" x14ac:dyDescent="0.3">
      <c r="A8" s="4">
        <v>4</v>
      </c>
      <c r="B8" t="str">
        <f>IF(COUNTIFS(Scores!$A$2:$A$1646,'Playoff Score Matrix'!B$3,Scores!$B$2:$B$1646,'Playoff Score Matrix'!$A8,Scores!$F$2:$F$1646,"P")&gt;0, COUNTIFS(Scores!$A$2:$A$1646,'Playoff Score Matrix'!B$3,Scores!$B$2:$B$1646,'Playoff Score Matrix'!$A8,Scores!$F$2:$F$1646,"P"),"")</f>
        <v/>
      </c>
      <c r="C8" t="str">
        <f>IF(COUNTIFS(Scores!$A$2:$A$1646,'Playoff Score Matrix'!C$3,Scores!$B$2:$B$1646,'Playoff Score Matrix'!$A8,Scores!$F$2:$F$1646,"P")&gt;0, COUNTIFS(Scores!$A$2:$A$1646,'Playoff Score Matrix'!C$3,Scores!$B$2:$B$1646,'Playoff Score Matrix'!$A8,Scores!$F$2:$F$1646,"P"),"")</f>
        <v/>
      </c>
      <c r="D8" t="str">
        <f>IF(COUNTIFS(Scores!$A$2:$A$1646,'Playoff Score Matrix'!D$3,Scores!$B$2:$B$1646,'Playoff Score Matrix'!$A8,Scores!$F$2:$F$1646,"P")&gt;0, COUNTIFS(Scores!$A$2:$A$1646,'Playoff Score Matrix'!D$3,Scores!$B$2:$B$1646,'Playoff Score Matrix'!$A8,Scores!$F$2:$F$1646,"P"),"")</f>
        <v/>
      </c>
      <c r="E8" t="str">
        <f>IF(COUNTIFS(Scores!$A$2:$A$1646,'Playoff Score Matrix'!E$3,Scores!$B$2:$B$1646,'Playoff Score Matrix'!$A8,Scores!$F$2:$F$1646,"P")&gt;0, COUNTIFS(Scores!$A$2:$A$1646,'Playoff Score Matrix'!E$3,Scores!$B$2:$B$1646,'Playoff Score Matrix'!$A8,Scores!$F$2:$F$1646,"P"),"")</f>
        <v/>
      </c>
      <c r="F8" t="str">
        <f>IF(COUNTIFS(Scores!$A$2:$A$1646,'Playoff Score Matrix'!F$3,Scores!$B$2:$B$1646,'Playoff Score Matrix'!$A8,Scores!$F$2:$F$1646,"P")&gt;0, COUNTIFS(Scores!$A$2:$A$1646,'Playoff Score Matrix'!F$3,Scores!$B$2:$B$1646,'Playoff Score Matrix'!$A8,Scores!$F$2:$F$1646,"P"),"")</f>
        <v/>
      </c>
      <c r="G8" t="str">
        <f>IF(COUNTIFS(Scores!$A$2:$A$1646,'Playoff Score Matrix'!G$3,Scores!$B$2:$B$1646,'Playoff Score Matrix'!$A8,Scores!$F$2:$F$1646,"P")&gt;0, COUNTIFS(Scores!$A$2:$A$1646,'Playoff Score Matrix'!G$3,Scores!$B$2:$B$1646,'Playoff Score Matrix'!$A8,Scores!$F$2:$F$1646,"P"),"")</f>
        <v/>
      </c>
      <c r="H8" t="str">
        <f>IF(COUNTIFS(Scores!$A$2:$A$1646,'Playoff Score Matrix'!H$3,Scores!$B$2:$B$1646,'Playoff Score Matrix'!$A8,Scores!$F$2:$F$1646,"P")&gt;0, COUNTIFS(Scores!$A$2:$A$1646,'Playoff Score Matrix'!H$3,Scores!$B$2:$B$1646,'Playoff Score Matrix'!$A8,Scores!$F$2:$F$1646,"P"),"")</f>
        <v/>
      </c>
      <c r="I8" t="str">
        <f>IF(COUNTIFS(Scores!$A$2:$A$1646,'Playoff Score Matrix'!I$3,Scores!$B$2:$B$1646,'Playoff Score Matrix'!$A8,Scores!$F$2:$F$1646,"P")&gt;0, COUNTIFS(Scores!$A$2:$A$1646,'Playoff Score Matrix'!I$3,Scores!$B$2:$B$1646,'Playoff Score Matrix'!$A8,Scores!$F$2:$F$1646,"P"),"")</f>
        <v/>
      </c>
      <c r="J8">
        <f>IF(COUNTIFS(Scores!$A$2:$A$1646,'Playoff Score Matrix'!J$3,Scores!$B$2:$B$1646,'Playoff Score Matrix'!$A8,Scores!$F$2:$F$1646,"P")&gt;0, COUNTIFS(Scores!$A$2:$A$1646,'Playoff Score Matrix'!J$3,Scores!$B$2:$B$1646,'Playoff Score Matrix'!$A8,Scores!$F$2:$F$1646,"P"),"")</f>
        <v>1</v>
      </c>
      <c r="K8" t="str">
        <f>IF(COUNTIFS(Scores!$A$2:$A$1646,'Playoff Score Matrix'!K$3,Scores!$B$2:$B$1646,'Playoff Score Matrix'!$A8,Scores!$F$2:$F$1646,"P")&gt;0, COUNTIFS(Scores!$A$2:$A$1646,'Playoff Score Matrix'!K$3,Scores!$B$2:$B$1646,'Playoff Score Matrix'!$A8,Scores!$F$2:$F$1646,"P"),"")</f>
        <v/>
      </c>
      <c r="L8" t="str">
        <f>IF(COUNTIFS(Scores!$A$2:$A$1646,'Playoff Score Matrix'!L$3,Scores!$B$2:$B$1646,'Playoff Score Matrix'!$A8,Scores!$F$2:$F$1646,"P")&gt;0, COUNTIFS(Scores!$A$2:$A$1646,'Playoff Score Matrix'!L$3,Scores!$B$2:$B$1646,'Playoff Score Matrix'!$A8,Scores!$F$2:$F$1646,"P"),"")</f>
        <v/>
      </c>
      <c r="M8" t="str">
        <f>IF(COUNTIFS(Scores!$A$2:$A$1646,'Playoff Score Matrix'!M$3,Scores!$B$2:$B$1646,'Playoff Score Matrix'!$A8,Scores!$F$2:$F$1646,"P")&gt;0, COUNTIFS(Scores!$A$2:$A$1646,'Playoff Score Matrix'!M$3,Scores!$B$2:$B$1646,'Playoff Score Matrix'!$A8,Scores!$F$2:$F$1646,"P"),"")</f>
        <v/>
      </c>
      <c r="N8" t="str">
        <f>IF(COUNTIFS(Scores!$A$2:$A$1646,'Playoff Score Matrix'!N$3,Scores!$B$2:$B$1646,'Playoff Score Matrix'!$A8,Scores!$F$2:$F$1646,"P")&gt;0, COUNTIFS(Scores!$A$2:$A$1646,'Playoff Score Matrix'!N$3,Scores!$B$2:$B$1646,'Playoff Score Matrix'!$A8,Scores!$F$2:$F$1646,"P"),"")</f>
        <v/>
      </c>
      <c r="O8" t="str">
        <f>IF(COUNTIFS(Scores!$A$2:$A$1646,'Playoff Score Matrix'!O$3,Scores!$B$2:$B$1646,'Playoff Score Matrix'!$A8,Scores!$F$2:$F$1646,"P")&gt;0, COUNTIFS(Scores!$A$2:$A$1646,'Playoff Score Matrix'!O$3,Scores!$B$2:$B$1646,'Playoff Score Matrix'!$A8,Scores!$F$2:$F$1646,"P"),"")</f>
        <v/>
      </c>
      <c r="P8" t="str">
        <f>IF(COUNTIFS(Scores!$A$2:$A$1646,'Playoff Score Matrix'!P$3,Scores!$B$2:$B$1646,'Playoff Score Matrix'!$A8,Scores!$F$2:$F$1646,"P")&gt;0, COUNTIFS(Scores!$A$2:$A$1646,'Playoff Score Matrix'!P$3,Scores!$B$2:$B$1646,'Playoff Score Matrix'!$A8,Scores!$F$2:$F$1646,"P"),"")</f>
        <v/>
      </c>
      <c r="Q8" t="str">
        <f>IF(COUNTIFS(Scores!$A$2:$A$1646,'Playoff Score Matrix'!Q$3,Scores!$B$2:$B$1646,'Playoff Score Matrix'!$A8,Scores!$F$2:$F$1646,"P")&gt;0, COUNTIFS(Scores!$A$2:$A$1646,'Playoff Score Matrix'!Q$3,Scores!$B$2:$B$1646,'Playoff Score Matrix'!$A8,Scores!$F$2:$F$1646,"P"),"")</f>
        <v/>
      </c>
      <c r="R8" t="str">
        <f>IF(COUNTIFS(Scores!$A$2:$A$1646,'Playoff Score Matrix'!R$3,Scores!$B$2:$B$1646,'Playoff Score Matrix'!$A8,Scores!$F$2:$F$1646,"P")&gt;0, COUNTIFS(Scores!$A$2:$A$1646,'Playoff Score Matrix'!R$3,Scores!$B$2:$B$1646,'Playoff Score Matrix'!$A8,Scores!$F$2:$F$1646,"P"),"")</f>
        <v/>
      </c>
      <c r="S8" t="str">
        <f>IF(COUNTIFS(Scores!$A$2:$A$1646,'Playoff Score Matrix'!S$3,Scores!$B$2:$B$1646,'Playoff Score Matrix'!$A8,Scores!$F$2:$F$1646,"P")&gt;0, COUNTIFS(Scores!$A$2:$A$1646,'Playoff Score Matrix'!S$3,Scores!$B$2:$B$1646,'Playoff Score Matrix'!$A8,Scores!$F$2:$F$1646,"P"),"")</f>
        <v/>
      </c>
      <c r="T8" t="str">
        <f>IF(COUNTIFS(Scores!$A$2:$A$1646,'Playoff Score Matrix'!T$3,Scores!$B$2:$B$1646,'Playoff Score Matrix'!$A8,Scores!$F$2:$F$1646,"P")&gt;0, COUNTIFS(Scores!$A$2:$A$1646,'Playoff Score Matrix'!T$3,Scores!$B$2:$B$1646,'Playoff Score Matrix'!$A8,Scores!$F$2:$F$1646,"P"),"")</f>
        <v/>
      </c>
      <c r="U8" t="str">
        <f>IF(COUNTIFS(Scores!$A$2:$A$1646,'Playoff Score Matrix'!U$3,Scores!$B$2:$B$1646,'Playoff Score Matrix'!$A8,Scores!$F$2:$F$1646,"P")&gt;0, COUNTIFS(Scores!$A$2:$A$1646,'Playoff Score Matrix'!U$3,Scores!$B$2:$B$1646,'Playoff Score Matrix'!$A8,Scores!$F$2:$F$1646,"P"),"")</f>
        <v/>
      </c>
      <c r="V8" t="str">
        <f>IF(COUNTIFS(Scores!$A$2:$A$1646,'Playoff Score Matrix'!V$3,Scores!$B$2:$B$1646,'Playoff Score Matrix'!$A8,Scores!$F$2:$F$1646,"P")&gt;0, COUNTIFS(Scores!$A$2:$A$1646,'Playoff Score Matrix'!V$3,Scores!$B$2:$B$1646,'Playoff Score Matrix'!$A8,Scores!$F$2:$F$1646,"P"),"")</f>
        <v/>
      </c>
      <c r="W8" t="str">
        <f>IF(COUNTIFS(Scores!$A$2:$A$1646,'Playoff Score Matrix'!W$3,Scores!$B$2:$B$1646,'Playoff Score Matrix'!$A8,Scores!$F$2:$F$1646,"P")&gt;0, COUNTIFS(Scores!$A$2:$A$1646,'Playoff Score Matrix'!W$3,Scores!$B$2:$B$1646,'Playoff Score Matrix'!$A8,Scores!$F$2:$F$1646,"P"),"")</f>
        <v/>
      </c>
      <c r="X8" t="str">
        <f>IF(COUNTIFS(Scores!$A$2:$A$1646,'Playoff Score Matrix'!X$3,Scores!$B$2:$B$1646,'Playoff Score Matrix'!$A8,Scores!$F$2:$F$1646,"P")&gt;0, COUNTIFS(Scores!$A$2:$A$1646,'Playoff Score Matrix'!X$3,Scores!$B$2:$B$1646,'Playoff Score Matrix'!$A8,Scores!$F$2:$F$1646,"P"),"")</f>
        <v/>
      </c>
      <c r="Y8" t="str">
        <f>IF(COUNTIFS(Scores!$A$2:$A$1646,'Playoff Score Matrix'!Y$3,Scores!$B$2:$B$1646,'Playoff Score Matrix'!$A8,Scores!$F$2:$F$1646,"P")&gt;0, COUNTIFS(Scores!$A$2:$A$1646,'Playoff Score Matrix'!Y$3,Scores!$B$2:$B$1646,'Playoff Score Matrix'!$A8,Scores!$F$2:$F$1646,"P"),"")</f>
        <v/>
      </c>
      <c r="Z8" t="str">
        <f>IF(COUNTIFS(Scores!$A$2:$A$1646,'Playoff Score Matrix'!Z$3,Scores!$B$2:$B$1646,'Playoff Score Matrix'!$A8,Scores!$F$2:$F$1646,"P")&gt;0, COUNTIFS(Scores!$A$2:$A$1646,'Playoff Score Matrix'!Z$3,Scores!$B$2:$B$1646,'Playoff Score Matrix'!$A8,Scores!$F$2:$F$1646,"P"),"")</f>
        <v/>
      </c>
      <c r="AA8" t="str">
        <f>IF(COUNTIFS(Scores!$A$2:$A$1646,'Playoff Score Matrix'!AA$3,Scores!$B$2:$B$1646,'Playoff Score Matrix'!$A8,Scores!$F$2:$F$1646,"P")&gt;0, COUNTIFS(Scores!$A$2:$A$1646,'Playoff Score Matrix'!AA$3,Scores!$B$2:$B$1646,'Playoff Score Matrix'!$A8,Scores!$F$2:$F$1646,"P"),"")</f>
        <v/>
      </c>
      <c r="AB8" t="str">
        <f>IF(COUNTIFS(Scores!$A$2:$A$1646,'Playoff Score Matrix'!AB$3,Scores!$B$2:$B$1646,'Playoff Score Matrix'!$A8,Scores!$F$2:$F$1646,"P")&gt;0, COUNTIFS(Scores!$A$2:$A$1646,'Playoff Score Matrix'!AB$3,Scores!$B$2:$B$1646,'Playoff Score Matrix'!$A8,Scores!$F$2:$F$1646,"P"),"")</f>
        <v/>
      </c>
      <c r="AC8" t="str">
        <f>IF(COUNTIFS(Scores!$A$2:$A$1646,'Playoff Score Matrix'!AC$3,Scores!$B$2:$B$1646,'Playoff Score Matrix'!$A8,Scores!$F$2:$F$1646,"P")&gt;0, COUNTIFS(Scores!$A$2:$A$1646,'Playoff Score Matrix'!AC$3,Scores!$B$2:$B$1646,'Playoff Score Matrix'!$A8,Scores!$F$2:$F$1646,"P"),"")</f>
        <v/>
      </c>
      <c r="AD8" t="str">
        <f>IF(COUNTIFS(Scores!$A$2:$A$1646,'Playoff Score Matrix'!AD$3,Scores!$B$2:$B$1646,'Playoff Score Matrix'!$A8,Scores!$F$2:$F$1646,"P")&gt;0, COUNTIFS(Scores!$A$2:$A$1646,'Playoff Score Matrix'!AD$3,Scores!$B$2:$B$1646,'Playoff Score Matrix'!$A8,Scores!$F$2:$F$1646,"P"),"")</f>
        <v/>
      </c>
      <c r="AE8" t="str">
        <f>IF(COUNTIFS(Scores!$A$2:$A$1646,'Playoff Score Matrix'!AE$3,Scores!$B$2:$B$1646,'Playoff Score Matrix'!$A8,Scores!$F$2:$F$1646,"P")&gt;0, COUNTIFS(Scores!$A$2:$A$1646,'Playoff Score Matrix'!AE$3,Scores!$B$2:$B$1646,'Playoff Score Matrix'!$A8,Scores!$F$2:$F$1646,"P"),"")</f>
        <v/>
      </c>
      <c r="AF8" t="str">
        <f>IF(COUNTIFS(Scores!$A$2:$A$1646,'Playoff Score Matrix'!AF$3,Scores!$B$2:$B$1646,'Playoff Score Matrix'!$A8,Scores!$F$2:$F$1646,"P")&gt;0, COUNTIFS(Scores!$A$2:$A$1646,'Playoff Score Matrix'!AF$3,Scores!$B$2:$B$1646,'Playoff Score Matrix'!$A8,Scores!$F$2:$F$1646,"P"),"")</f>
        <v/>
      </c>
    </row>
    <row r="9" spans="1:32" x14ac:dyDescent="0.3">
      <c r="A9" s="4">
        <v>5</v>
      </c>
      <c r="B9" t="str">
        <f>IF(COUNTIFS(Scores!$A$2:$A$1646,'Playoff Score Matrix'!B$3,Scores!$B$2:$B$1646,'Playoff Score Matrix'!$A9,Scores!$F$2:$F$1646,"P")&gt;0, COUNTIFS(Scores!$A$2:$A$1646,'Playoff Score Matrix'!B$3,Scores!$B$2:$B$1646,'Playoff Score Matrix'!$A9,Scores!$F$2:$F$1646,"P"),"")</f>
        <v/>
      </c>
      <c r="C9" t="str">
        <f>IF(COUNTIFS(Scores!$A$2:$A$1646,'Playoff Score Matrix'!C$3,Scores!$B$2:$B$1646,'Playoff Score Matrix'!$A9,Scores!$F$2:$F$1646,"P")&gt;0, COUNTIFS(Scores!$A$2:$A$1646,'Playoff Score Matrix'!C$3,Scores!$B$2:$B$1646,'Playoff Score Matrix'!$A9,Scores!$F$2:$F$1646,"P"),"")</f>
        <v/>
      </c>
      <c r="D9" t="str">
        <f>IF(COUNTIFS(Scores!$A$2:$A$1646,'Playoff Score Matrix'!D$3,Scores!$B$2:$B$1646,'Playoff Score Matrix'!$A9,Scores!$F$2:$F$1646,"P")&gt;0, COUNTIFS(Scores!$A$2:$A$1646,'Playoff Score Matrix'!D$3,Scores!$B$2:$B$1646,'Playoff Score Matrix'!$A9,Scores!$F$2:$F$1646,"P"),"")</f>
        <v/>
      </c>
      <c r="E9" t="str">
        <f>IF(COUNTIFS(Scores!$A$2:$A$1646,'Playoff Score Matrix'!E$3,Scores!$B$2:$B$1646,'Playoff Score Matrix'!$A9,Scores!$F$2:$F$1646,"P")&gt;0, COUNTIFS(Scores!$A$2:$A$1646,'Playoff Score Matrix'!E$3,Scores!$B$2:$B$1646,'Playoff Score Matrix'!$A9,Scores!$F$2:$F$1646,"P"),"")</f>
        <v/>
      </c>
      <c r="F9" t="str">
        <f>IF(COUNTIFS(Scores!$A$2:$A$1646,'Playoff Score Matrix'!F$3,Scores!$B$2:$B$1646,'Playoff Score Matrix'!$A9,Scores!$F$2:$F$1646,"P")&gt;0, COUNTIFS(Scores!$A$2:$A$1646,'Playoff Score Matrix'!F$3,Scores!$B$2:$B$1646,'Playoff Score Matrix'!$A9,Scores!$F$2:$F$1646,"P"),"")</f>
        <v/>
      </c>
      <c r="G9" t="str">
        <f>IF(COUNTIFS(Scores!$A$2:$A$1646,'Playoff Score Matrix'!G$3,Scores!$B$2:$B$1646,'Playoff Score Matrix'!$A9,Scores!$F$2:$F$1646,"P")&gt;0, COUNTIFS(Scores!$A$2:$A$1646,'Playoff Score Matrix'!G$3,Scores!$B$2:$B$1646,'Playoff Score Matrix'!$A9,Scores!$F$2:$F$1646,"P"),"")</f>
        <v/>
      </c>
      <c r="H9" t="str">
        <f>IF(COUNTIFS(Scores!$A$2:$A$1646,'Playoff Score Matrix'!H$3,Scores!$B$2:$B$1646,'Playoff Score Matrix'!$A9,Scores!$F$2:$F$1646,"P")&gt;0, COUNTIFS(Scores!$A$2:$A$1646,'Playoff Score Matrix'!H$3,Scores!$B$2:$B$1646,'Playoff Score Matrix'!$A9,Scores!$F$2:$F$1646,"P"),"")</f>
        <v/>
      </c>
      <c r="I9" t="str">
        <f>IF(COUNTIFS(Scores!$A$2:$A$1646,'Playoff Score Matrix'!I$3,Scores!$B$2:$B$1646,'Playoff Score Matrix'!$A9,Scores!$F$2:$F$1646,"P")&gt;0, COUNTIFS(Scores!$A$2:$A$1646,'Playoff Score Matrix'!I$3,Scores!$B$2:$B$1646,'Playoff Score Matrix'!$A9,Scores!$F$2:$F$1646,"P"),"")</f>
        <v/>
      </c>
      <c r="J9" t="str">
        <f>IF(COUNTIFS(Scores!$A$2:$A$1646,'Playoff Score Matrix'!J$3,Scores!$B$2:$B$1646,'Playoff Score Matrix'!$A9,Scores!$F$2:$F$1646,"P")&gt;0, COUNTIFS(Scores!$A$2:$A$1646,'Playoff Score Matrix'!J$3,Scores!$B$2:$B$1646,'Playoff Score Matrix'!$A9,Scores!$F$2:$F$1646,"P"),"")</f>
        <v/>
      </c>
      <c r="K9" t="str">
        <f>IF(COUNTIFS(Scores!$A$2:$A$1646,'Playoff Score Matrix'!K$3,Scores!$B$2:$B$1646,'Playoff Score Matrix'!$A9,Scores!$F$2:$F$1646,"P")&gt;0, COUNTIFS(Scores!$A$2:$A$1646,'Playoff Score Matrix'!K$3,Scores!$B$2:$B$1646,'Playoff Score Matrix'!$A9,Scores!$F$2:$F$1646,"P"),"")</f>
        <v/>
      </c>
      <c r="L9">
        <f>IF(COUNTIFS(Scores!$A$2:$A$1646,'Playoff Score Matrix'!L$3,Scores!$B$2:$B$1646,'Playoff Score Matrix'!$A9,Scores!$F$2:$F$1646,"P")&gt;0, COUNTIFS(Scores!$A$2:$A$1646,'Playoff Score Matrix'!L$3,Scores!$B$2:$B$1646,'Playoff Score Matrix'!$A9,Scores!$F$2:$F$1646,"P"),"")</f>
        <v>1</v>
      </c>
      <c r="M9" t="str">
        <f>IF(COUNTIFS(Scores!$A$2:$A$1646,'Playoff Score Matrix'!M$3,Scores!$B$2:$B$1646,'Playoff Score Matrix'!$A9,Scores!$F$2:$F$1646,"P")&gt;0, COUNTIFS(Scores!$A$2:$A$1646,'Playoff Score Matrix'!M$3,Scores!$B$2:$B$1646,'Playoff Score Matrix'!$A9,Scores!$F$2:$F$1646,"P"),"")</f>
        <v/>
      </c>
      <c r="N9" t="str">
        <f>IF(COUNTIFS(Scores!$A$2:$A$1646,'Playoff Score Matrix'!N$3,Scores!$B$2:$B$1646,'Playoff Score Matrix'!$A9,Scores!$F$2:$F$1646,"P")&gt;0, COUNTIFS(Scores!$A$2:$A$1646,'Playoff Score Matrix'!N$3,Scores!$B$2:$B$1646,'Playoff Score Matrix'!$A9,Scores!$F$2:$F$1646,"P"),"")</f>
        <v/>
      </c>
      <c r="O9" t="str">
        <f>IF(COUNTIFS(Scores!$A$2:$A$1646,'Playoff Score Matrix'!O$3,Scores!$B$2:$B$1646,'Playoff Score Matrix'!$A9,Scores!$F$2:$F$1646,"P")&gt;0, COUNTIFS(Scores!$A$2:$A$1646,'Playoff Score Matrix'!O$3,Scores!$B$2:$B$1646,'Playoff Score Matrix'!$A9,Scores!$F$2:$F$1646,"P"),"")</f>
        <v/>
      </c>
      <c r="P9" t="str">
        <f>IF(COUNTIFS(Scores!$A$2:$A$1646,'Playoff Score Matrix'!P$3,Scores!$B$2:$B$1646,'Playoff Score Matrix'!$A9,Scores!$F$2:$F$1646,"P")&gt;0, COUNTIFS(Scores!$A$2:$A$1646,'Playoff Score Matrix'!P$3,Scores!$B$2:$B$1646,'Playoff Score Matrix'!$A9,Scores!$F$2:$F$1646,"P"),"")</f>
        <v/>
      </c>
      <c r="Q9" t="str">
        <f>IF(COUNTIFS(Scores!$A$2:$A$1646,'Playoff Score Matrix'!Q$3,Scores!$B$2:$B$1646,'Playoff Score Matrix'!$A9,Scores!$F$2:$F$1646,"P")&gt;0, COUNTIFS(Scores!$A$2:$A$1646,'Playoff Score Matrix'!Q$3,Scores!$B$2:$B$1646,'Playoff Score Matrix'!$A9,Scores!$F$2:$F$1646,"P"),"")</f>
        <v/>
      </c>
      <c r="R9" t="str">
        <f>IF(COUNTIFS(Scores!$A$2:$A$1646,'Playoff Score Matrix'!R$3,Scores!$B$2:$B$1646,'Playoff Score Matrix'!$A9,Scores!$F$2:$F$1646,"P")&gt;0, COUNTIFS(Scores!$A$2:$A$1646,'Playoff Score Matrix'!R$3,Scores!$B$2:$B$1646,'Playoff Score Matrix'!$A9,Scores!$F$2:$F$1646,"P"),"")</f>
        <v/>
      </c>
      <c r="S9" t="str">
        <f>IF(COUNTIFS(Scores!$A$2:$A$1646,'Playoff Score Matrix'!S$3,Scores!$B$2:$B$1646,'Playoff Score Matrix'!$A9,Scores!$F$2:$F$1646,"P")&gt;0, COUNTIFS(Scores!$A$2:$A$1646,'Playoff Score Matrix'!S$3,Scores!$B$2:$B$1646,'Playoff Score Matrix'!$A9,Scores!$F$2:$F$1646,"P"),"")</f>
        <v/>
      </c>
      <c r="T9" t="str">
        <f>IF(COUNTIFS(Scores!$A$2:$A$1646,'Playoff Score Matrix'!T$3,Scores!$B$2:$B$1646,'Playoff Score Matrix'!$A9,Scores!$F$2:$F$1646,"P")&gt;0, COUNTIFS(Scores!$A$2:$A$1646,'Playoff Score Matrix'!T$3,Scores!$B$2:$B$1646,'Playoff Score Matrix'!$A9,Scores!$F$2:$F$1646,"P"),"")</f>
        <v/>
      </c>
      <c r="U9" t="str">
        <f>IF(COUNTIFS(Scores!$A$2:$A$1646,'Playoff Score Matrix'!U$3,Scores!$B$2:$B$1646,'Playoff Score Matrix'!$A9,Scores!$F$2:$F$1646,"P")&gt;0, COUNTIFS(Scores!$A$2:$A$1646,'Playoff Score Matrix'!U$3,Scores!$B$2:$B$1646,'Playoff Score Matrix'!$A9,Scores!$F$2:$F$1646,"P"),"")</f>
        <v/>
      </c>
      <c r="V9" t="str">
        <f>IF(COUNTIFS(Scores!$A$2:$A$1646,'Playoff Score Matrix'!V$3,Scores!$B$2:$B$1646,'Playoff Score Matrix'!$A9,Scores!$F$2:$F$1646,"P")&gt;0, COUNTIFS(Scores!$A$2:$A$1646,'Playoff Score Matrix'!V$3,Scores!$B$2:$B$1646,'Playoff Score Matrix'!$A9,Scores!$F$2:$F$1646,"P"),"")</f>
        <v/>
      </c>
      <c r="W9" t="str">
        <f>IF(COUNTIFS(Scores!$A$2:$A$1646,'Playoff Score Matrix'!W$3,Scores!$B$2:$B$1646,'Playoff Score Matrix'!$A9,Scores!$F$2:$F$1646,"P")&gt;0, COUNTIFS(Scores!$A$2:$A$1646,'Playoff Score Matrix'!W$3,Scores!$B$2:$B$1646,'Playoff Score Matrix'!$A9,Scores!$F$2:$F$1646,"P"),"")</f>
        <v/>
      </c>
      <c r="X9" t="str">
        <f>IF(COUNTIFS(Scores!$A$2:$A$1646,'Playoff Score Matrix'!X$3,Scores!$B$2:$B$1646,'Playoff Score Matrix'!$A9,Scores!$F$2:$F$1646,"P")&gt;0, COUNTIFS(Scores!$A$2:$A$1646,'Playoff Score Matrix'!X$3,Scores!$B$2:$B$1646,'Playoff Score Matrix'!$A9,Scores!$F$2:$F$1646,"P"),"")</f>
        <v/>
      </c>
      <c r="Y9" t="str">
        <f>IF(COUNTIFS(Scores!$A$2:$A$1646,'Playoff Score Matrix'!Y$3,Scores!$B$2:$B$1646,'Playoff Score Matrix'!$A9,Scores!$F$2:$F$1646,"P")&gt;0, COUNTIFS(Scores!$A$2:$A$1646,'Playoff Score Matrix'!Y$3,Scores!$B$2:$B$1646,'Playoff Score Matrix'!$A9,Scores!$F$2:$F$1646,"P"),"")</f>
        <v/>
      </c>
      <c r="Z9" t="str">
        <f>IF(COUNTIFS(Scores!$A$2:$A$1646,'Playoff Score Matrix'!Z$3,Scores!$B$2:$B$1646,'Playoff Score Matrix'!$A9,Scores!$F$2:$F$1646,"P")&gt;0, COUNTIFS(Scores!$A$2:$A$1646,'Playoff Score Matrix'!Z$3,Scores!$B$2:$B$1646,'Playoff Score Matrix'!$A9,Scores!$F$2:$F$1646,"P"),"")</f>
        <v/>
      </c>
      <c r="AA9" t="str">
        <f>IF(COUNTIFS(Scores!$A$2:$A$1646,'Playoff Score Matrix'!AA$3,Scores!$B$2:$B$1646,'Playoff Score Matrix'!$A9,Scores!$F$2:$F$1646,"P")&gt;0, COUNTIFS(Scores!$A$2:$A$1646,'Playoff Score Matrix'!AA$3,Scores!$B$2:$B$1646,'Playoff Score Matrix'!$A9,Scores!$F$2:$F$1646,"P"),"")</f>
        <v/>
      </c>
      <c r="AB9" t="str">
        <f>IF(COUNTIFS(Scores!$A$2:$A$1646,'Playoff Score Matrix'!AB$3,Scores!$B$2:$B$1646,'Playoff Score Matrix'!$A9,Scores!$F$2:$F$1646,"P")&gt;0, COUNTIFS(Scores!$A$2:$A$1646,'Playoff Score Matrix'!AB$3,Scores!$B$2:$B$1646,'Playoff Score Matrix'!$A9,Scores!$F$2:$F$1646,"P"),"")</f>
        <v/>
      </c>
      <c r="AC9" t="str">
        <f>IF(COUNTIFS(Scores!$A$2:$A$1646,'Playoff Score Matrix'!AC$3,Scores!$B$2:$B$1646,'Playoff Score Matrix'!$A9,Scores!$F$2:$F$1646,"P")&gt;0, COUNTIFS(Scores!$A$2:$A$1646,'Playoff Score Matrix'!AC$3,Scores!$B$2:$B$1646,'Playoff Score Matrix'!$A9,Scores!$F$2:$F$1646,"P"),"")</f>
        <v/>
      </c>
      <c r="AD9" t="str">
        <f>IF(COUNTIFS(Scores!$A$2:$A$1646,'Playoff Score Matrix'!AD$3,Scores!$B$2:$B$1646,'Playoff Score Matrix'!$A9,Scores!$F$2:$F$1646,"P")&gt;0, COUNTIFS(Scores!$A$2:$A$1646,'Playoff Score Matrix'!AD$3,Scores!$B$2:$B$1646,'Playoff Score Matrix'!$A9,Scores!$F$2:$F$1646,"P"),"")</f>
        <v/>
      </c>
      <c r="AE9" t="str">
        <f>IF(COUNTIFS(Scores!$A$2:$A$1646,'Playoff Score Matrix'!AE$3,Scores!$B$2:$B$1646,'Playoff Score Matrix'!$A9,Scores!$F$2:$F$1646,"P")&gt;0, COUNTIFS(Scores!$A$2:$A$1646,'Playoff Score Matrix'!AE$3,Scores!$B$2:$B$1646,'Playoff Score Matrix'!$A9,Scores!$F$2:$F$1646,"P"),"")</f>
        <v/>
      </c>
      <c r="AF9" t="str">
        <f>IF(COUNTIFS(Scores!$A$2:$A$1646,'Playoff Score Matrix'!AF$3,Scores!$B$2:$B$1646,'Playoff Score Matrix'!$A9,Scores!$F$2:$F$1646,"P")&gt;0, COUNTIFS(Scores!$A$2:$A$1646,'Playoff Score Matrix'!AF$3,Scores!$B$2:$B$1646,'Playoff Score Matrix'!$A9,Scores!$F$2:$F$1646,"P"),"")</f>
        <v/>
      </c>
    </row>
    <row r="10" spans="1:32" x14ac:dyDescent="0.3">
      <c r="A10" s="4">
        <v>6</v>
      </c>
      <c r="B10" t="str">
        <f>IF(COUNTIFS(Scores!$A$2:$A$1646,'Playoff Score Matrix'!B$3,Scores!$B$2:$B$1646,'Playoff Score Matrix'!$A10,Scores!$F$2:$F$1646,"P")&gt;0, COUNTIFS(Scores!$A$2:$A$1646,'Playoff Score Matrix'!B$3,Scores!$B$2:$B$1646,'Playoff Score Matrix'!$A10,Scores!$F$2:$F$1646,"P"),"")</f>
        <v/>
      </c>
      <c r="C10" t="str">
        <f>IF(COUNTIFS(Scores!$A$2:$A$1646,'Playoff Score Matrix'!C$3,Scores!$B$2:$B$1646,'Playoff Score Matrix'!$A10,Scores!$F$2:$F$1646,"P")&gt;0, COUNTIFS(Scores!$A$2:$A$1646,'Playoff Score Matrix'!C$3,Scores!$B$2:$B$1646,'Playoff Score Matrix'!$A10,Scores!$F$2:$F$1646,"P"),"")</f>
        <v/>
      </c>
      <c r="D10" t="str">
        <f>IF(COUNTIFS(Scores!$A$2:$A$1646,'Playoff Score Matrix'!D$3,Scores!$B$2:$B$1646,'Playoff Score Matrix'!$A10,Scores!$F$2:$F$1646,"P")&gt;0, COUNTIFS(Scores!$A$2:$A$1646,'Playoff Score Matrix'!D$3,Scores!$B$2:$B$1646,'Playoff Score Matrix'!$A10,Scores!$F$2:$F$1646,"P"),"")</f>
        <v/>
      </c>
      <c r="E10" t="str">
        <f>IF(COUNTIFS(Scores!$A$2:$A$1646,'Playoff Score Matrix'!E$3,Scores!$B$2:$B$1646,'Playoff Score Matrix'!$A10,Scores!$F$2:$F$1646,"P")&gt;0, COUNTIFS(Scores!$A$2:$A$1646,'Playoff Score Matrix'!E$3,Scores!$B$2:$B$1646,'Playoff Score Matrix'!$A10,Scores!$F$2:$F$1646,"P"),"")</f>
        <v/>
      </c>
      <c r="F10" t="str">
        <f>IF(COUNTIFS(Scores!$A$2:$A$1646,'Playoff Score Matrix'!F$3,Scores!$B$2:$B$1646,'Playoff Score Matrix'!$A10,Scores!$F$2:$F$1646,"P")&gt;0, COUNTIFS(Scores!$A$2:$A$1646,'Playoff Score Matrix'!F$3,Scores!$B$2:$B$1646,'Playoff Score Matrix'!$A10,Scores!$F$2:$F$1646,"P"),"")</f>
        <v/>
      </c>
      <c r="G10" t="str">
        <f>IF(COUNTIFS(Scores!$A$2:$A$1646,'Playoff Score Matrix'!G$3,Scores!$B$2:$B$1646,'Playoff Score Matrix'!$A10,Scores!$F$2:$F$1646,"P")&gt;0, COUNTIFS(Scores!$A$2:$A$1646,'Playoff Score Matrix'!G$3,Scores!$B$2:$B$1646,'Playoff Score Matrix'!$A10,Scores!$F$2:$F$1646,"P"),"")</f>
        <v/>
      </c>
      <c r="H10" t="str">
        <f>IF(COUNTIFS(Scores!$A$2:$A$1646,'Playoff Score Matrix'!H$3,Scores!$B$2:$B$1646,'Playoff Score Matrix'!$A10,Scores!$F$2:$F$1646,"P")&gt;0, COUNTIFS(Scores!$A$2:$A$1646,'Playoff Score Matrix'!H$3,Scores!$B$2:$B$1646,'Playoff Score Matrix'!$A10,Scores!$F$2:$F$1646,"P"),"")</f>
        <v/>
      </c>
      <c r="I10">
        <f>IF(COUNTIFS(Scores!$A$2:$A$1646,'Playoff Score Matrix'!I$3,Scores!$B$2:$B$1646,'Playoff Score Matrix'!$A10,Scores!$F$2:$F$1646,"P")&gt;0, COUNTIFS(Scores!$A$2:$A$1646,'Playoff Score Matrix'!I$3,Scores!$B$2:$B$1646,'Playoff Score Matrix'!$A10,Scores!$F$2:$F$1646,"P"),"")</f>
        <v>1</v>
      </c>
      <c r="J10">
        <f>IF(COUNTIFS(Scores!$A$2:$A$1646,'Playoff Score Matrix'!J$3,Scores!$B$2:$B$1646,'Playoff Score Matrix'!$A10,Scores!$F$2:$F$1646,"P")&gt;0, COUNTIFS(Scores!$A$2:$A$1646,'Playoff Score Matrix'!J$3,Scores!$B$2:$B$1646,'Playoff Score Matrix'!$A10,Scores!$F$2:$F$1646,"P"),"")</f>
        <v>1</v>
      </c>
      <c r="K10">
        <f>IF(COUNTIFS(Scores!$A$2:$A$1646,'Playoff Score Matrix'!K$3,Scores!$B$2:$B$1646,'Playoff Score Matrix'!$A10,Scores!$F$2:$F$1646,"P")&gt;0, COUNTIFS(Scores!$A$2:$A$1646,'Playoff Score Matrix'!K$3,Scores!$B$2:$B$1646,'Playoff Score Matrix'!$A10,Scores!$F$2:$F$1646,"P"),"")</f>
        <v>1</v>
      </c>
      <c r="L10">
        <f>IF(COUNTIFS(Scores!$A$2:$A$1646,'Playoff Score Matrix'!L$3,Scores!$B$2:$B$1646,'Playoff Score Matrix'!$A10,Scores!$F$2:$F$1646,"P")&gt;0, COUNTIFS(Scores!$A$2:$A$1646,'Playoff Score Matrix'!L$3,Scores!$B$2:$B$1646,'Playoff Score Matrix'!$A10,Scores!$F$2:$F$1646,"P"),"")</f>
        <v>2</v>
      </c>
      <c r="M10">
        <f>IF(COUNTIFS(Scores!$A$2:$A$1646,'Playoff Score Matrix'!M$3,Scores!$B$2:$B$1646,'Playoff Score Matrix'!$A10,Scores!$F$2:$F$1646,"P")&gt;0, COUNTIFS(Scores!$A$2:$A$1646,'Playoff Score Matrix'!M$3,Scores!$B$2:$B$1646,'Playoff Score Matrix'!$A10,Scores!$F$2:$F$1646,"P"),"")</f>
        <v>1</v>
      </c>
      <c r="N10" t="str">
        <f>IF(COUNTIFS(Scores!$A$2:$A$1646,'Playoff Score Matrix'!N$3,Scores!$B$2:$B$1646,'Playoff Score Matrix'!$A10,Scores!$F$2:$F$1646,"P")&gt;0, COUNTIFS(Scores!$A$2:$A$1646,'Playoff Score Matrix'!N$3,Scores!$B$2:$B$1646,'Playoff Score Matrix'!$A10,Scores!$F$2:$F$1646,"P"),"")</f>
        <v/>
      </c>
      <c r="O10">
        <f>IF(COUNTIFS(Scores!$A$2:$A$1646,'Playoff Score Matrix'!O$3,Scores!$B$2:$B$1646,'Playoff Score Matrix'!$A10,Scores!$F$2:$F$1646,"P")&gt;0, COUNTIFS(Scores!$A$2:$A$1646,'Playoff Score Matrix'!O$3,Scores!$B$2:$B$1646,'Playoff Score Matrix'!$A10,Scores!$F$2:$F$1646,"P"),"")</f>
        <v>1</v>
      </c>
      <c r="P10" t="str">
        <f>IF(COUNTIFS(Scores!$A$2:$A$1646,'Playoff Score Matrix'!P$3,Scores!$B$2:$B$1646,'Playoff Score Matrix'!$A10,Scores!$F$2:$F$1646,"P")&gt;0, COUNTIFS(Scores!$A$2:$A$1646,'Playoff Score Matrix'!P$3,Scores!$B$2:$B$1646,'Playoff Score Matrix'!$A10,Scores!$F$2:$F$1646,"P"),"")</f>
        <v/>
      </c>
      <c r="Q10" t="str">
        <f>IF(COUNTIFS(Scores!$A$2:$A$1646,'Playoff Score Matrix'!Q$3,Scores!$B$2:$B$1646,'Playoff Score Matrix'!$A10,Scores!$F$2:$F$1646,"P")&gt;0, COUNTIFS(Scores!$A$2:$A$1646,'Playoff Score Matrix'!Q$3,Scores!$B$2:$B$1646,'Playoff Score Matrix'!$A10,Scores!$F$2:$F$1646,"P"),"")</f>
        <v/>
      </c>
      <c r="R10" t="str">
        <f>IF(COUNTIFS(Scores!$A$2:$A$1646,'Playoff Score Matrix'!R$3,Scores!$B$2:$B$1646,'Playoff Score Matrix'!$A10,Scores!$F$2:$F$1646,"P")&gt;0, COUNTIFS(Scores!$A$2:$A$1646,'Playoff Score Matrix'!R$3,Scores!$B$2:$B$1646,'Playoff Score Matrix'!$A10,Scores!$F$2:$F$1646,"P"),"")</f>
        <v/>
      </c>
      <c r="S10" t="str">
        <f>IF(COUNTIFS(Scores!$A$2:$A$1646,'Playoff Score Matrix'!S$3,Scores!$B$2:$B$1646,'Playoff Score Matrix'!$A10,Scores!$F$2:$F$1646,"P")&gt;0, COUNTIFS(Scores!$A$2:$A$1646,'Playoff Score Matrix'!S$3,Scores!$B$2:$B$1646,'Playoff Score Matrix'!$A10,Scores!$F$2:$F$1646,"P"),"")</f>
        <v/>
      </c>
      <c r="T10" t="str">
        <f>IF(COUNTIFS(Scores!$A$2:$A$1646,'Playoff Score Matrix'!T$3,Scores!$B$2:$B$1646,'Playoff Score Matrix'!$A10,Scores!$F$2:$F$1646,"P")&gt;0, COUNTIFS(Scores!$A$2:$A$1646,'Playoff Score Matrix'!T$3,Scores!$B$2:$B$1646,'Playoff Score Matrix'!$A10,Scores!$F$2:$F$1646,"P"),"")</f>
        <v/>
      </c>
      <c r="U10" t="str">
        <f>IF(COUNTIFS(Scores!$A$2:$A$1646,'Playoff Score Matrix'!U$3,Scores!$B$2:$B$1646,'Playoff Score Matrix'!$A10,Scores!$F$2:$F$1646,"P")&gt;0, COUNTIFS(Scores!$A$2:$A$1646,'Playoff Score Matrix'!U$3,Scores!$B$2:$B$1646,'Playoff Score Matrix'!$A10,Scores!$F$2:$F$1646,"P"),"")</f>
        <v/>
      </c>
      <c r="V10" t="str">
        <f>IF(COUNTIFS(Scores!$A$2:$A$1646,'Playoff Score Matrix'!V$3,Scores!$B$2:$B$1646,'Playoff Score Matrix'!$A10,Scores!$F$2:$F$1646,"P")&gt;0, COUNTIFS(Scores!$A$2:$A$1646,'Playoff Score Matrix'!V$3,Scores!$B$2:$B$1646,'Playoff Score Matrix'!$A10,Scores!$F$2:$F$1646,"P"),"")</f>
        <v/>
      </c>
      <c r="W10" t="str">
        <f>IF(COUNTIFS(Scores!$A$2:$A$1646,'Playoff Score Matrix'!W$3,Scores!$B$2:$B$1646,'Playoff Score Matrix'!$A10,Scores!$F$2:$F$1646,"P")&gt;0, COUNTIFS(Scores!$A$2:$A$1646,'Playoff Score Matrix'!W$3,Scores!$B$2:$B$1646,'Playoff Score Matrix'!$A10,Scores!$F$2:$F$1646,"P"),"")</f>
        <v/>
      </c>
      <c r="X10" t="str">
        <f>IF(COUNTIFS(Scores!$A$2:$A$1646,'Playoff Score Matrix'!X$3,Scores!$B$2:$B$1646,'Playoff Score Matrix'!$A10,Scores!$F$2:$F$1646,"P")&gt;0, COUNTIFS(Scores!$A$2:$A$1646,'Playoff Score Matrix'!X$3,Scores!$B$2:$B$1646,'Playoff Score Matrix'!$A10,Scores!$F$2:$F$1646,"P"),"")</f>
        <v/>
      </c>
      <c r="Y10" t="str">
        <f>IF(COUNTIFS(Scores!$A$2:$A$1646,'Playoff Score Matrix'!Y$3,Scores!$B$2:$B$1646,'Playoff Score Matrix'!$A10,Scores!$F$2:$F$1646,"P")&gt;0, COUNTIFS(Scores!$A$2:$A$1646,'Playoff Score Matrix'!Y$3,Scores!$B$2:$B$1646,'Playoff Score Matrix'!$A10,Scores!$F$2:$F$1646,"P"),"")</f>
        <v/>
      </c>
      <c r="Z10" t="str">
        <f>IF(COUNTIFS(Scores!$A$2:$A$1646,'Playoff Score Matrix'!Z$3,Scores!$B$2:$B$1646,'Playoff Score Matrix'!$A10,Scores!$F$2:$F$1646,"P")&gt;0, COUNTIFS(Scores!$A$2:$A$1646,'Playoff Score Matrix'!Z$3,Scores!$B$2:$B$1646,'Playoff Score Matrix'!$A10,Scores!$F$2:$F$1646,"P"),"")</f>
        <v/>
      </c>
      <c r="AA10" t="str">
        <f>IF(COUNTIFS(Scores!$A$2:$A$1646,'Playoff Score Matrix'!AA$3,Scores!$B$2:$B$1646,'Playoff Score Matrix'!$A10,Scores!$F$2:$F$1646,"P")&gt;0, COUNTIFS(Scores!$A$2:$A$1646,'Playoff Score Matrix'!AA$3,Scores!$B$2:$B$1646,'Playoff Score Matrix'!$A10,Scores!$F$2:$F$1646,"P"),"")</f>
        <v/>
      </c>
      <c r="AB10" t="str">
        <f>IF(COUNTIFS(Scores!$A$2:$A$1646,'Playoff Score Matrix'!AB$3,Scores!$B$2:$B$1646,'Playoff Score Matrix'!$A10,Scores!$F$2:$F$1646,"P")&gt;0, COUNTIFS(Scores!$A$2:$A$1646,'Playoff Score Matrix'!AB$3,Scores!$B$2:$B$1646,'Playoff Score Matrix'!$A10,Scores!$F$2:$F$1646,"P"),"")</f>
        <v/>
      </c>
      <c r="AC10" t="str">
        <f>IF(COUNTIFS(Scores!$A$2:$A$1646,'Playoff Score Matrix'!AC$3,Scores!$B$2:$B$1646,'Playoff Score Matrix'!$A10,Scores!$F$2:$F$1646,"P")&gt;0, COUNTIFS(Scores!$A$2:$A$1646,'Playoff Score Matrix'!AC$3,Scores!$B$2:$B$1646,'Playoff Score Matrix'!$A10,Scores!$F$2:$F$1646,"P"),"")</f>
        <v/>
      </c>
      <c r="AD10" t="str">
        <f>IF(COUNTIFS(Scores!$A$2:$A$1646,'Playoff Score Matrix'!AD$3,Scores!$B$2:$B$1646,'Playoff Score Matrix'!$A10,Scores!$F$2:$F$1646,"P")&gt;0, COUNTIFS(Scores!$A$2:$A$1646,'Playoff Score Matrix'!AD$3,Scores!$B$2:$B$1646,'Playoff Score Matrix'!$A10,Scores!$F$2:$F$1646,"P"),"")</f>
        <v/>
      </c>
      <c r="AE10" t="str">
        <f>IF(COUNTIFS(Scores!$A$2:$A$1646,'Playoff Score Matrix'!AE$3,Scores!$B$2:$B$1646,'Playoff Score Matrix'!$A10,Scores!$F$2:$F$1646,"P")&gt;0, COUNTIFS(Scores!$A$2:$A$1646,'Playoff Score Matrix'!AE$3,Scores!$B$2:$B$1646,'Playoff Score Matrix'!$A10,Scores!$F$2:$F$1646,"P"),"")</f>
        <v/>
      </c>
      <c r="AF10" t="str">
        <f>IF(COUNTIFS(Scores!$A$2:$A$1646,'Playoff Score Matrix'!AF$3,Scores!$B$2:$B$1646,'Playoff Score Matrix'!$A10,Scores!$F$2:$F$1646,"P")&gt;0, COUNTIFS(Scores!$A$2:$A$1646,'Playoff Score Matrix'!AF$3,Scores!$B$2:$B$1646,'Playoff Score Matrix'!$A10,Scores!$F$2:$F$1646,"P"),"")</f>
        <v/>
      </c>
    </row>
    <row r="11" spans="1:32" x14ac:dyDescent="0.3">
      <c r="A11" s="4">
        <v>7</v>
      </c>
      <c r="B11" t="str">
        <f>IF(COUNTIFS(Scores!$A$2:$A$1646,'Playoff Score Matrix'!B$3,Scores!$B$2:$B$1646,'Playoff Score Matrix'!$A11,Scores!$F$2:$F$1646,"P")&gt;0, COUNTIFS(Scores!$A$2:$A$1646,'Playoff Score Matrix'!B$3,Scores!$B$2:$B$1646,'Playoff Score Matrix'!$A11,Scores!$F$2:$F$1646,"P"),"")</f>
        <v/>
      </c>
      <c r="C11" t="str">
        <f>IF(COUNTIFS(Scores!$A$2:$A$1646,'Playoff Score Matrix'!C$3,Scores!$B$2:$B$1646,'Playoff Score Matrix'!$A11,Scores!$F$2:$F$1646,"P")&gt;0, COUNTIFS(Scores!$A$2:$A$1646,'Playoff Score Matrix'!C$3,Scores!$B$2:$B$1646,'Playoff Score Matrix'!$A11,Scores!$F$2:$F$1646,"P"),"")</f>
        <v/>
      </c>
      <c r="D11" t="str">
        <f>IF(COUNTIFS(Scores!$A$2:$A$1646,'Playoff Score Matrix'!D$3,Scores!$B$2:$B$1646,'Playoff Score Matrix'!$A11,Scores!$F$2:$F$1646,"P")&gt;0, COUNTIFS(Scores!$A$2:$A$1646,'Playoff Score Matrix'!D$3,Scores!$B$2:$B$1646,'Playoff Score Matrix'!$A11,Scores!$F$2:$F$1646,"P"),"")</f>
        <v/>
      </c>
      <c r="E11" t="str">
        <f>IF(COUNTIFS(Scores!$A$2:$A$1646,'Playoff Score Matrix'!E$3,Scores!$B$2:$B$1646,'Playoff Score Matrix'!$A11,Scores!$F$2:$F$1646,"P")&gt;0, COUNTIFS(Scores!$A$2:$A$1646,'Playoff Score Matrix'!E$3,Scores!$B$2:$B$1646,'Playoff Score Matrix'!$A11,Scores!$F$2:$F$1646,"P"),"")</f>
        <v/>
      </c>
      <c r="F11" t="str">
        <f>IF(COUNTIFS(Scores!$A$2:$A$1646,'Playoff Score Matrix'!F$3,Scores!$B$2:$B$1646,'Playoff Score Matrix'!$A11,Scores!$F$2:$F$1646,"P")&gt;0, COUNTIFS(Scores!$A$2:$A$1646,'Playoff Score Matrix'!F$3,Scores!$B$2:$B$1646,'Playoff Score Matrix'!$A11,Scores!$F$2:$F$1646,"P"),"")</f>
        <v/>
      </c>
      <c r="G11" t="str">
        <f>IF(COUNTIFS(Scores!$A$2:$A$1646,'Playoff Score Matrix'!G$3,Scores!$B$2:$B$1646,'Playoff Score Matrix'!$A11,Scores!$F$2:$F$1646,"P")&gt;0, COUNTIFS(Scores!$A$2:$A$1646,'Playoff Score Matrix'!G$3,Scores!$B$2:$B$1646,'Playoff Score Matrix'!$A11,Scores!$F$2:$F$1646,"P"),"")</f>
        <v/>
      </c>
      <c r="H11" t="str">
        <f>IF(COUNTIFS(Scores!$A$2:$A$1646,'Playoff Score Matrix'!H$3,Scores!$B$2:$B$1646,'Playoff Score Matrix'!$A11,Scores!$F$2:$F$1646,"P")&gt;0, COUNTIFS(Scores!$A$2:$A$1646,'Playoff Score Matrix'!H$3,Scores!$B$2:$B$1646,'Playoff Score Matrix'!$A11,Scores!$F$2:$F$1646,"P"),"")</f>
        <v/>
      </c>
      <c r="I11" t="str">
        <f>IF(COUNTIFS(Scores!$A$2:$A$1646,'Playoff Score Matrix'!I$3,Scores!$B$2:$B$1646,'Playoff Score Matrix'!$A11,Scores!$F$2:$F$1646,"P")&gt;0, COUNTIFS(Scores!$A$2:$A$1646,'Playoff Score Matrix'!I$3,Scores!$B$2:$B$1646,'Playoff Score Matrix'!$A11,Scores!$F$2:$F$1646,"P"),"")</f>
        <v/>
      </c>
      <c r="J11">
        <f>IF(COUNTIFS(Scores!$A$2:$A$1646,'Playoff Score Matrix'!J$3,Scores!$B$2:$B$1646,'Playoff Score Matrix'!$A11,Scores!$F$2:$F$1646,"P")&gt;0, COUNTIFS(Scores!$A$2:$A$1646,'Playoff Score Matrix'!J$3,Scores!$B$2:$B$1646,'Playoff Score Matrix'!$A11,Scores!$F$2:$F$1646,"P"),"")</f>
        <v>1</v>
      </c>
      <c r="K11">
        <f>IF(COUNTIFS(Scores!$A$2:$A$1646,'Playoff Score Matrix'!K$3,Scores!$B$2:$B$1646,'Playoff Score Matrix'!$A11,Scores!$F$2:$F$1646,"P")&gt;0, COUNTIFS(Scores!$A$2:$A$1646,'Playoff Score Matrix'!K$3,Scores!$B$2:$B$1646,'Playoff Score Matrix'!$A11,Scores!$F$2:$F$1646,"P"),"")</f>
        <v>1</v>
      </c>
      <c r="L11">
        <f>IF(COUNTIFS(Scores!$A$2:$A$1646,'Playoff Score Matrix'!L$3,Scores!$B$2:$B$1646,'Playoff Score Matrix'!$A11,Scores!$F$2:$F$1646,"P")&gt;0, COUNTIFS(Scores!$A$2:$A$1646,'Playoff Score Matrix'!L$3,Scores!$B$2:$B$1646,'Playoff Score Matrix'!$A11,Scores!$F$2:$F$1646,"P"),"")</f>
        <v>2</v>
      </c>
      <c r="M11">
        <f>IF(COUNTIFS(Scores!$A$2:$A$1646,'Playoff Score Matrix'!M$3,Scores!$B$2:$B$1646,'Playoff Score Matrix'!$A11,Scores!$F$2:$F$1646,"P")&gt;0, COUNTIFS(Scores!$A$2:$A$1646,'Playoff Score Matrix'!M$3,Scores!$B$2:$B$1646,'Playoff Score Matrix'!$A11,Scores!$F$2:$F$1646,"P"),"")</f>
        <v>1</v>
      </c>
      <c r="N11" t="str">
        <f>IF(COUNTIFS(Scores!$A$2:$A$1646,'Playoff Score Matrix'!N$3,Scores!$B$2:$B$1646,'Playoff Score Matrix'!$A11,Scores!$F$2:$F$1646,"P")&gt;0, COUNTIFS(Scores!$A$2:$A$1646,'Playoff Score Matrix'!N$3,Scores!$B$2:$B$1646,'Playoff Score Matrix'!$A11,Scores!$F$2:$F$1646,"P"),"")</f>
        <v/>
      </c>
      <c r="O11" t="str">
        <f>IF(COUNTIFS(Scores!$A$2:$A$1646,'Playoff Score Matrix'!O$3,Scores!$B$2:$B$1646,'Playoff Score Matrix'!$A11,Scores!$F$2:$F$1646,"P")&gt;0, COUNTIFS(Scores!$A$2:$A$1646,'Playoff Score Matrix'!O$3,Scores!$B$2:$B$1646,'Playoff Score Matrix'!$A11,Scores!$F$2:$F$1646,"P"),"")</f>
        <v/>
      </c>
      <c r="P11" t="str">
        <f>IF(COUNTIFS(Scores!$A$2:$A$1646,'Playoff Score Matrix'!P$3,Scores!$B$2:$B$1646,'Playoff Score Matrix'!$A11,Scores!$F$2:$F$1646,"P")&gt;0, COUNTIFS(Scores!$A$2:$A$1646,'Playoff Score Matrix'!P$3,Scores!$B$2:$B$1646,'Playoff Score Matrix'!$A11,Scores!$F$2:$F$1646,"P"),"")</f>
        <v/>
      </c>
      <c r="Q11" t="str">
        <f>IF(COUNTIFS(Scores!$A$2:$A$1646,'Playoff Score Matrix'!Q$3,Scores!$B$2:$B$1646,'Playoff Score Matrix'!$A11,Scores!$F$2:$F$1646,"P")&gt;0, COUNTIFS(Scores!$A$2:$A$1646,'Playoff Score Matrix'!Q$3,Scores!$B$2:$B$1646,'Playoff Score Matrix'!$A11,Scores!$F$2:$F$1646,"P"),"")</f>
        <v/>
      </c>
      <c r="R11" t="str">
        <f>IF(COUNTIFS(Scores!$A$2:$A$1646,'Playoff Score Matrix'!R$3,Scores!$B$2:$B$1646,'Playoff Score Matrix'!$A11,Scores!$F$2:$F$1646,"P")&gt;0, COUNTIFS(Scores!$A$2:$A$1646,'Playoff Score Matrix'!R$3,Scores!$B$2:$B$1646,'Playoff Score Matrix'!$A11,Scores!$F$2:$F$1646,"P"),"")</f>
        <v/>
      </c>
      <c r="S11" t="str">
        <f>IF(COUNTIFS(Scores!$A$2:$A$1646,'Playoff Score Matrix'!S$3,Scores!$B$2:$B$1646,'Playoff Score Matrix'!$A11,Scores!$F$2:$F$1646,"P")&gt;0, COUNTIFS(Scores!$A$2:$A$1646,'Playoff Score Matrix'!S$3,Scores!$B$2:$B$1646,'Playoff Score Matrix'!$A11,Scores!$F$2:$F$1646,"P"),"")</f>
        <v/>
      </c>
      <c r="T11" t="str">
        <f>IF(COUNTIFS(Scores!$A$2:$A$1646,'Playoff Score Matrix'!T$3,Scores!$B$2:$B$1646,'Playoff Score Matrix'!$A11,Scores!$F$2:$F$1646,"P")&gt;0, COUNTIFS(Scores!$A$2:$A$1646,'Playoff Score Matrix'!T$3,Scores!$B$2:$B$1646,'Playoff Score Matrix'!$A11,Scores!$F$2:$F$1646,"P"),"")</f>
        <v/>
      </c>
      <c r="U11" t="str">
        <f>IF(COUNTIFS(Scores!$A$2:$A$1646,'Playoff Score Matrix'!U$3,Scores!$B$2:$B$1646,'Playoff Score Matrix'!$A11,Scores!$F$2:$F$1646,"P")&gt;0, COUNTIFS(Scores!$A$2:$A$1646,'Playoff Score Matrix'!U$3,Scores!$B$2:$B$1646,'Playoff Score Matrix'!$A11,Scores!$F$2:$F$1646,"P"),"")</f>
        <v/>
      </c>
      <c r="V11" t="str">
        <f>IF(COUNTIFS(Scores!$A$2:$A$1646,'Playoff Score Matrix'!V$3,Scores!$B$2:$B$1646,'Playoff Score Matrix'!$A11,Scores!$F$2:$F$1646,"P")&gt;0, COUNTIFS(Scores!$A$2:$A$1646,'Playoff Score Matrix'!V$3,Scores!$B$2:$B$1646,'Playoff Score Matrix'!$A11,Scores!$F$2:$F$1646,"P"),"")</f>
        <v/>
      </c>
      <c r="W11" t="str">
        <f>IF(COUNTIFS(Scores!$A$2:$A$1646,'Playoff Score Matrix'!W$3,Scores!$B$2:$B$1646,'Playoff Score Matrix'!$A11,Scores!$F$2:$F$1646,"P")&gt;0, COUNTIFS(Scores!$A$2:$A$1646,'Playoff Score Matrix'!W$3,Scores!$B$2:$B$1646,'Playoff Score Matrix'!$A11,Scores!$F$2:$F$1646,"P"),"")</f>
        <v/>
      </c>
      <c r="X11" t="str">
        <f>IF(COUNTIFS(Scores!$A$2:$A$1646,'Playoff Score Matrix'!X$3,Scores!$B$2:$B$1646,'Playoff Score Matrix'!$A11,Scores!$F$2:$F$1646,"P")&gt;0, COUNTIFS(Scores!$A$2:$A$1646,'Playoff Score Matrix'!X$3,Scores!$B$2:$B$1646,'Playoff Score Matrix'!$A11,Scores!$F$2:$F$1646,"P"),"")</f>
        <v/>
      </c>
      <c r="Y11" t="str">
        <f>IF(COUNTIFS(Scores!$A$2:$A$1646,'Playoff Score Matrix'!Y$3,Scores!$B$2:$B$1646,'Playoff Score Matrix'!$A11,Scores!$F$2:$F$1646,"P")&gt;0, COUNTIFS(Scores!$A$2:$A$1646,'Playoff Score Matrix'!Y$3,Scores!$B$2:$B$1646,'Playoff Score Matrix'!$A11,Scores!$F$2:$F$1646,"P"),"")</f>
        <v/>
      </c>
      <c r="Z11" t="str">
        <f>IF(COUNTIFS(Scores!$A$2:$A$1646,'Playoff Score Matrix'!Z$3,Scores!$B$2:$B$1646,'Playoff Score Matrix'!$A11,Scores!$F$2:$F$1646,"P")&gt;0, COUNTIFS(Scores!$A$2:$A$1646,'Playoff Score Matrix'!Z$3,Scores!$B$2:$B$1646,'Playoff Score Matrix'!$A11,Scores!$F$2:$F$1646,"P"),"")</f>
        <v/>
      </c>
      <c r="AA11" t="str">
        <f>IF(COUNTIFS(Scores!$A$2:$A$1646,'Playoff Score Matrix'!AA$3,Scores!$B$2:$B$1646,'Playoff Score Matrix'!$A11,Scores!$F$2:$F$1646,"P")&gt;0, COUNTIFS(Scores!$A$2:$A$1646,'Playoff Score Matrix'!AA$3,Scores!$B$2:$B$1646,'Playoff Score Matrix'!$A11,Scores!$F$2:$F$1646,"P"),"")</f>
        <v/>
      </c>
      <c r="AB11" t="str">
        <f>IF(COUNTIFS(Scores!$A$2:$A$1646,'Playoff Score Matrix'!AB$3,Scores!$B$2:$B$1646,'Playoff Score Matrix'!$A11,Scores!$F$2:$F$1646,"P")&gt;0, COUNTIFS(Scores!$A$2:$A$1646,'Playoff Score Matrix'!AB$3,Scores!$B$2:$B$1646,'Playoff Score Matrix'!$A11,Scores!$F$2:$F$1646,"P"),"")</f>
        <v/>
      </c>
      <c r="AC11" t="str">
        <f>IF(COUNTIFS(Scores!$A$2:$A$1646,'Playoff Score Matrix'!AC$3,Scores!$B$2:$B$1646,'Playoff Score Matrix'!$A11,Scores!$F$2:$F$1646,"P")&gt;0, COUNTIFS(Scores!$A$2:$A$1646,'Playoff Score Matrix'!AC$3,Scores!$B$2:$B$1646,'Playoff Score Matrix'!$A11,Scores!$F$2:$F$1646,"P"),"")</f>
        <v/>
      </c>
      <c r="AD11" t="str">
        <f>IF(COUNTIFS(Scores!$A$2:$A$1646,'Playoff Score Matrix'!AD$3,Scores!$B$2:$B$1646,'Playoff Score Matrix'!$A11,Scores!$F$2:$F$1646,"P")&gt;0, COUNTIFS(Scores!$A$2:$A$1646,'Playoff Score Matrix'!AD$3,Scores!$B$2:$B$1646,'Playoff Score Matrix'!$A11,Scores!$F$2:$F$1646,"P"),"")</f>
        <v/>
      </c>
      <c r="AE11" t="str">
        <f>IF(COUNTIFS(Scores!$A$2:$A$1646,'Playoff Score Matrix'!AE$3,Scores!$B$2:$B$1646,'Playoff Score Matrix'!$A11,Scores!$F$2:$F$1646,"P")&gt;0, COUNTIFS(Scores!$A$2:$A$1646,'Playoff Score Matrix'!AE$3,Scores!$B$2:$B$1646,'Playoff Score Matrix'!$A11,Scores!$F$2:$F$1646,"P"),"")</f>
        <v/>
      </c>
      <c r="AF11" t="str">
        <f>IF(COUNTIFS(Scores!$A$2:$A$1646,'Playoff Score Matrix'!AF$3,Scores!$B$2:$B$1646,'Playoff Score Matrix'!$A11,Scores!$F$2:$F$1646,"P")&gt;0, COUNTIFS(Scores!$A$2:$A$1646,'Playoff Score Matrix'!AF$3,Scores!$B$2:$B$1646,'Playoff Score Matrix'!$A11,Scores!$F$2:$F$1646,"P"),"")</f>
        <v/>
      </c>
    </row>
    <row r="12" spans="1:32" x14ac:dyDescent="0.3">
      <c r="A12" s="4">
        <v>8</v>
      </c>
      <c r="B12" t="str">
        <f>IF(COUNTIFS(Scores!$A$2:$A$1646,'Playoff Score Matrix'!B$3,Scores!$B$2:$B$1646,'Playoff Score Matrix'!$A12,Scores!$F$2:$F$1646,"P")&gt;0, COUNTIFS(Scores!$A$2:$A$1646,'Playoff Score Matrix'!B$3,Scores!$B$2:$B$1646,'Playoff Score Matrix'!$A12,Scores!$F$2:$F$1646,"P"),"")</f>
        <v/>
      </c>
      <c r="C12" t="str">
        <f>IF(COUNTIFS(Scores!$A$2:$A$1646,'Playoff Score Matrix'!C$3,Scores!$B$2:$B$1646,'Playoff Score Matrix'!$A12,Scores!$F$2:$F$1646,"P")&gt;0, COUNTIFS(Scores!$A$2:$A$1646,'Playoff Score Matrix'!C$3,Scores!$B$2:$B$1646,'Playoff Score Matrix'!$A12,Scores!$F$2:$F$1646,"P"),"")</f>
        <v/>
      </c>
      <c r="D12" t="str">
        <f>IF(COUNTIFS(Scores!$A$2:$A$1646,'Playoff Score Matrix'!D$3,Scores!$B$2:$B$1646,'Playoff Score Matrix'!$A12,Scores!$F$2:$F$1646,"P")&gt;0, COUNTIFS(Scores!$A$2:$A$1646,'Playoff Score Matrix'!D$3,Scores!$B$2:$B$1646,'Playoff Score Matrix'!$A12,Scores!$F$2:$F$1646,"P"),"")</f>
        <v/>
      </c>
      <c r="E12" t="str">
        <f>IF(COUNTIFS(Scores!$A$2:$A$1646,'Playoff Score Matrix'!E$3,Scores!$B$2:$B$1646,'Playoff Score Matrix'!$A12,Scores!$F$2:$F$1646,"P")&gt;0, COUNTIFS(Scores!$A$2:$A$1646,'Playoff Score Matrix'!E$3,Scores!$B$2:$B$1646,'Playoff Score Matrix'!$A12,Scores!$F$2:$F$1646,"P"),"")</f>
        <v/>
      </c>
      <c r="F12" t="str">
        <f>IF(COUNTIFS(Scores!$A$2:$A$1646,'Playoff Score Matrix'!F$3,Scores!$B$2:$B$1646,'Playoff Score Matrix'!$A12,Scores!$F$2:$F$1646,"P")&gt;0, COUNTIFS(Scores!$A$2:$A$1646,'Playoff Score Matrix'!F$3,Scores!$B$2:$B$1646,'Playoff Score Matrix'!$A12,Scores!$F$2:$F$1646,"P"),"")</f>
        <v/>
      </c>
      <c r="G12" t="str">
        <f>IF(COUNTIFS(Scores!$A$2:$A$1646,'Playoff Score Matrix'!G$3,Scores!$B$2:$B$1646,'Playoff Score Matrix'!$A12,Scores!$F$2:$F$1646,"P")&gt;0, COUNTIFS(Scores!$A$2:$A$1646,'Playoff Score Matrix'!G$3,Scores!$B$2:$B$1646,'Playoff Score Matrix'!$A12,Scores!$F$2:$F$1646,"P"),"")</f>
        <v/>
      </c>
      <c r="H12" t="str">
        <f>IF(COUNTIFS(Scores!$A$2:$A$1646,'Playoff Score Matrix'!H$3,Scores!$B$2:$B$1646,'Playoff Score Matrix'!$A12,Scores!$F$2:$F$1646,"P")&gt;0, COUNTIFS(Scores!$A$2:$A$1646,'Playoff Score Matrix'!H$3,Scores!$B$2:$B$1646,'Playoff Score Matrix'!$A12,Scores!$F$2:$F$1646,"P"),"")</f>
        <v/>
      </c>
      <c r="I12" t="str">
        <f>IF(COUNTIFS(Scores!$A$2:$A$1646,'Playoff Score Matrix'!I$3,Scores!$B$2:$B$1646,'Playoff Score Matrix'!$A12,Scores!$F$2:$F$1646,"P")&gt;0, COUNTIFS(Scores!$A$2:$A$1646,'Playoff Score Matrix'!I$3,Scores!$B$2:$B$1646,'Playoff Score Matrix'!$A12,Scores!$F$2:$F$1646,"P"),"")</f>
        <v/>
      </c>
      <c r="J12" t="str">
        <f>IF(COUNTIFS(Scores!$A$2:$A$1646,'Playoff Score Matrix'!J$3,Scores!$B$2:$B$1646,'Playoff Score Matrix'!$A12,Scores!$F$2:$F$1646,"P")&gt;0, COUNTIFS(Scores!$A$2:$A$1646,'Playoff Score Matrix'!J$3,Scores!$B$2:$B$1646,'Playoff Score Matrix'!$A12,Scores!$F$2:$F$1646,"P"),"")</f>
        <v/>
      </c>
      <c r="K12">
        <f>IF(COUNTIFS(Scores!$A$2:$A$1646,'Playoff Score Matrix'!K$3,Scores!$B$2:$B$1646,'Playoff Score Matrix'!$A12,Scores!$F$2:$F$1646,"P")&gt;0, COUNTIFS(Scores!$A$2:$A$1646,'Playoff Score Matrix'!K$3,Scores!$B$2:$B$1646,'Playoff Score Matrix'!$A12,Scores!$F$2:$F$1646,"P"),"")</f>
        <v>1</v>
      </c>
      <c r="L12">
        <f>IF(COUNTIFS(Scores!$A$2:$A$1646,'Playoff Score Matrix'!L$3,Scores!$B$2:$B$1646,'Playoff Score Matrix'!$A12,Scores!$F$2:$F$1646,"P")&gt;0, COUNTIFS(Scores!$A$2:$A$1646,'Playoff Score Matrix'!L$3,Scores!$B$2:$B$1646,'Playoff Score Matrix'!$A12,Scores!$F$2:$F$1646,"P"),"")</f>
        <v>4</v>
      </c>
      <c r="M12">
        <f>IF(COUNTIFS(Scores!$A$2:$A$1646,'Playoff Score Matrix'!M$3,Scores!$B$2:$B$1646,'Playoff Score Matrix'!$A12,Scores!$F$2:$F$1646,"P")&gt;0, COUNTIFS(Scores!$A$2:$A$1646,'Playoff Score Matrix'!M$3,Scores!$B$2:$B$1646,'Playoff Score Matrix'!$A12,Scores!$F$2:$F$1646,"P"),"")</f>
        <v>4</v>
      </c>
      <c r="N12">
        <f>IF(COUNTIFS(Scores!$A$2:$A$1646,'Playoff Score Matrix'!N$3,Scores!$B$2:$B$1646,'Playoff Score Matrix'!$A12,Scores!$F$2:$F$1646,"P")&gt;0, COUNTIFS(Scores!$A$2:$A$1646,'Playoff Score Matrix'!N$3,Scores!$B$2:$B$1646,'Playoff Score Matrix'!$A12,Scores!$F$2:$F$1646,"P"),"")</f>
        <v>2</v>
      </c>
      <c r="O12">
        <f>IF(COUNTIFS(Scores!$A$2:$A$1646,'Playoff Score Matrix'!O$3,Scores!$B$2:$B$1646,'Playoff Score Matrix'!$A12,Scores!$F$2:$F$1646,"P")&gt;0, COUNTIFS(Scores!$A$2:$A$1646,'Playoff Score Matrix'!O$3,Scores!$B$2:$B$1646,'Playoff Score Matrix'!$A12,Scores!$F$2:$F$1646,"P"),"")</f>
        <v>2</v>
      </c>
      <c r="P12">
        <f>IF(COUNTIFS(Scores!$A$2:$A$1646,'Playoff Score Matrix'!P$3,Scores!$B$2:$B$1646,'Playoff Score Matrix'!$A12,Scores!$F$2:$F$1646,"P")&gt;0, COUNTIFS(Scores!$A$2:$A$1646,'Playoff Score Matrix'!P$3,Scores!$B$2:$B$1646,'Playoff Score Matrix'!$A12,Scores!$F$2:$F$1646,"P"),"")</f>
        <v>2</v>
      </c>
      <c r="Q12" t="str">
        <f>IF(COUNTIFS(Scores!$A$2:$A$1646,'Playoff Score Matrix'!Q$3,Scores!$B$2:$B$1646,'Playoff Score Matrix'!$A12,Scores!$F$2:$F$1646,"P")&gt;0, COUNTIFS(Scores!$A$2:$A$1646,'Playoff Score Matrix'!Q$3,Scores!$B$2:$B$1646,'Playoff Score Matrix'!$A12,Scores!$F$2:$F$1646,"P"),"")</f>
        <v/>
      </c>
      <c r="R12">
        <f>IF(COUNTIFS(Scores!$A$2:$A$1646,'Playoff Score Matrix'!R$3,Scores!$B$2:$B$1646,'Playoff Score Matrix'!$A12,Scores!$F$2:$F$1646,"P")&gt;0, COUNTIFS(Scores!$A$2:$A$1646,'Playoff Score Matrix'!R$3,Scores!$B$2:$B$1646,'Playoff Score Matrix'!$A12,Scores!$F$2:$F$1646,"P"),"")</f>
        <v>1</v>
      </c>
      <c r="S12" t="str">
        <f>IF(COUNTIFS(Scores!$A$2:$A$1646,'Playoff Score Matrix'!S$3,Scores!$B$2:$B$1646,'Playoff Score Matrix'!$A12,Scores!$F$2:$F$1646,"P")&gt;0, COUNTIFS(Scores!$A$2:$A$1646,'Playoff Score Matrix'!S$3,Scores!$B$2:$B$1646,'Playoff Score Matrix'!$A12,Scores!$F$2:$F$1646,"P"),"")</f>
        <v/>
      </c>
      <c r="T12" t="str">
        <f>IF(COUNTIFS(Scores!$A$2:$A$1646,'Playoff Score Matrix'!T$3,Scores!$B$2:$B$1646,'Playoff Score Matrix'!$A12,Scores!$F$2:$F$1646,"P")&gt;0, COUNTIFS(Scores!$A$2:$A$1646,'Playoff Score Matrix'!T$3,Scores!$B$2:$B$1646,'Playoff Score Matrix'!$A12,Scores!$F$2:$F$1646,"P"),"")</f>
        <v/>
      </c>
      <c r="U12" t="str">
        <f>IF(COUNTIFS(Scores!$A$2:$A$1646,'Playoff Score Matrix'!U$3,Scores!$B$2:$B$1646,'Playoff Score Matrix'!$A12,Scores!$F$2:$F$1646,"P")&gt;0, COUNTIFS(Scores!$A$2:$A$1646,'Playoff Score Matrix'!U$3,Scores!$B$2:$B$1646,'Playoff Score Matrix'!$A12,Scores!$F$2:$F$1646,"P"),"")</f>
        <v/>
      </c>
      <c r="V12" t="str">
        <f>IF(COUNTIFS(Scores!$A$2:$A$1646,'Playoff Score Matrix'!V$3,Scores!$B$2:$B$1646,'Playoff Score Matrix'!$A12,Scores!$F$2:$F$1646,"P")&gt;0, COUNTIFS(Scores!$A$2:$A$1646,'Playoff Score Matrix'!V$3,Scores!$B$2:$B$1646,'Playoff Score Matrix'!$A12,Scores!$F$2:$F$1646,"P"),"")</f>
        <v/>
      </c>
      <c r="W12" t="str">
        <f>IF(COUNTIFS(Scores!$A$2:$A$1646,'Playoff Score Matrix'!W$3,Scores!$B$2:$B$1646,'Playoff Score Matrix'!$A12,Scores!$F$2:$F$1646,"P")&gt;0, COUNTIFS(Scores!$A$2:$A$1646,'Playoff Score Matrix'!W$3,Scores!$B$2:$B$1646,'Playoff Score Matrix'!$A12,Scores!$F$2:$F$1646,"P"),"")</f>
        <v/>
      </c>
      <c r="X12" t="str">
        <f>IF(COUNTIFS(Scores!$A$2:$A$1646,'Playoff Score Matrix'!X$3,Scores!$B$2:$B$1646,'Playoff Score Matrix'!$A12,Scores!$F$2:$F$1646,"P")&gt;0, COUNTIFS(Scores!$A$2:$A$1646,'Playoff Score Matrix'!X$3,Scores!$B$2:$B$1646,'Playoff Score Matrix'!$A12,Scores!$F$2:$F$1646,"P"),"")</f>
        <v/>
      </c>
      <c r="Y12" t="str">
        <f>IF(COUNTIFS(Scores!$A$2:$A$1646,'Playoff Score Matrix'!Y$3,Scores!$B$2:$B$1646,'Playoff Score Matrix'!$A12,Scores!$F$2:$F$1646,"P")&gt;0, COUNTIFS(Scores!$A$2:$A$1646,'Playoff Score Matrix'!Y$3,Scores!$B$2:$B$1646,'Playoff Score Matrix'!$A12,Scores!$F$2:$F$1646,"P"),"")</f>
        <v/>
      </c>
      <c r="Z12" t="str">
        <f>IF(COUNTIFS(Scores!$A$2:$A$1646,'Playoff Score Matrix'!Z$3,Scores!$B$2:$B$1646,'Playoff Score Matrix'!$A12,Scores!$F$2:$F$1646,"P")&gt;0, COUNTIFS(Scores!$A$2:$A$1646,'Playoff Score Matrix'!Z$3,Scores!$B$2:$B$1646,'Playoff Score Matrix'!$A12,Scores!$F$2:$F$1646,"P"),"")</f>
        <v/>
      </c>
      <c r="AA12" t="str">
        <f>IF(COUNTIFS(Scores!$A$2:$A$1646,'Playoff Score Matrix'!AA$3,Scores!$B$2:$B$1646,'Playoff Score Matrix'!$A12,Scores!$F$2:$F$1646,"P")&gt;0, COUNTIFS(Scores!$A$2:$A$1646,'Playoff Score Matrix'!AA$3,Scores!$B$2:$B$1646,'Playoff Score Matrix'!$A12,Scores!$F$2:$F$1646,"P"),"")</f>
        <v/>
      </c>
      <c r="AB12" t="str">
        <f>IF(COUNTIFS(Scores!$A$2:$A$1646,'Playoff Score Matrix'!AB$3,Scores!$B$2:$B$1646,'Playoff Score Matrix'!$A12,Scores!$F$2:$F$1646,"P")&gt;0, COUNTIFS(Scores!$A$2:$A$1646,'Playoff Score Matrix'!AB$3,Scores!$B$2:$B$1646,'Playoff Score Matrix'!$A12,Scores!$F$2:$F$1646,"P"),"")</f>
        <v/>
      </c>
      <c r="AC12" t="str">
        <f>IF(COUNTIFS(Scores!$A$2:$A$1646,'Playoff Score Matrix'!AC$3,Scores!$B$2:$B$1646,'Playoff Score Matrix'!$A12,Scores!$F$2:$F$1646,"P")&gt;0, COUNTIFS(Scores!$A$2:$A$1646,'Playoff Score Matrix'!AC$3,Scores!$B$2:$B$1646,'Playoff Score Matrix'!$A12,Scores!$F$2:$F$1646,"P"),"")</f>
        <v/>
      </c>
      <c r="AD12" t="str">
        <f>IF(COUNTIFS(Scores!$A$2:$A$1646,'Playoff Score Matrix'!AD$3,Scores!$B$2:$B$1646,'Playoff Score Matrix'!$A12,Scores!$F$2:$F$1646,"P")&gt;0, COUNTIFS(Scores!$A$2:$A$1646,'Playoff Score Matrix'!AD$3,Scores!$B$2:$B$1646,'Playoff Score Matrix'!$A12,Scores!$F$2:$F$1646,"P"),"")</f>
        <v/>
      </c>
      <c r="AE12" t="str">
        <f>IF(COUNTIFS(Scores!$A$2:$A$1646,'Playoff Score Matrix'!AE$3,Scores!$B$2:$B$1646,'Playoff Score Matrix'!$A12,Scores!$F$2:$F$1646,"P")&gt;0, COUNTIFS(Scores!$A$2:$A$1646,'Playoff Score Matrix'!AE$3,Scores!$B$2:$B$1646,'Playoff Score Matrix'!$A12,Scores!$F$2:$F$1646,"P"),"")</f>
        <v/>
      </c>
      <c r="AF12" t="str">
        <f>IF(COUNTIFS(Scores!$A$2:$A$1646,'Playoff Score Matrix'!AF$3,Scores!$B$2:$B$1646,'Playoff Score Matrix'!$A12,Scores!$F$2:$F$1646,"P")&gt;0, COUNTIFS(Scores!$A$2:$A$1646,'Playoff Score Matrix'!AF$3,Scores!$B$2:$B$1646,'Playoff Score Matrix'!$A12,Scores!$F$2:$F$1646,"P"),"")</f>
        <v/>
      </c>
    </row>
    <row r="13" spans="1:32" x14ac:dyDescent="0.3">
      <c r="A13" s="4">
        <v>9</v>
      </c>
      <c r="B13" t="str">
        <f>IF(COUNTIFS(Scores!$A$2:$A$1646,'Playoff Score Matrix'!B$3,Scores!$B$2:$B$1646,'Playoff Score Matrix'!$A13,Scores!$F$2:$F$1646,"P")&gt;0, COUNTIFS(Scores!$A$2:$A$1646,'Playoff Score Matrix'!B$3,Scores!$B$2:$B$1646,'Playoff Score Matrix'!$A13,Scores!$F$2:$F$1646,"P"),"")</f>
        <v/>
      </c>
      <c r="C13" t="str">
        <f>IF(COUNTIFS(Scores!$A$2:$A$1646,'Playoff Score Matrix'!C$3,Scores!$B$2:$B$1646,'Playoff Score Matrix'!$A13,Scores!$F$2:$F$1646,"P")&gt;0, COUNTIFS(Scores!$A$2:$A$1646,'Playoff Score Matrix'!C$3,Scores!$B$2:$B$1646,'Playoff Score Matrix'!$A13,Scores!$F$2:$F$1646,"P"),"")</f>
        <v/>
      </c>
      <c r="D13" t="str">
        <f>IF(COUNTIFS(Scores!$A$2:$A$1646,'Playoff Score Matrix'!D$3,Scores!$B$2:$B$1646,'Playoff Score Matrix'!$A13,Scores!$F$2:$F$1646,"P")&gt;0, COUNTIFS(Scores!$A$2:$A$1646,'Playoff Score Matrix'!D$3,Scores!$B$2:$B$1646,'Playoff Score Matrix'!$A13,Scores!$F$2:$F$1646,"P"),"")</f>
        <v/>
      </c>
      <c r="E13" t="str">
        <f>IF(COUNTIFS(Scores!$A$2:$A$1646,'Playoff Score Matrix'!E$3,Scores!$B$2:$B$1646,'Playoff Score Matrix'!$A13,Scores!$F$2:$F$1646,"P")&gt;0, COUNTIFS(Scores!$A$2:$A$1646,'Playoff Score Matrix'!E$3,Scores!$B$2:$B$1646,'Playoff Score Matrix'!$A13,Scores!$F$2:$F$1646,"P"),"")</f>
        <v/>
      </c>
      <c r="F13" t="str">
        <f>IF(COUNTIFS(Scores!$A$2:$A$1646,'Playoff Score Matrix'!F$3,Scores!$B$2:$B$1646,'Playoff Score Matrix'!$A13,Scores!$F$2:$F$1646,"P")&gt;0, COUNTIFS(Scores!$A$2:$A$1646,'Playoff Score Matrix'!F$3,Scores!$B$2:$B$1646,'Playoff Score Matrix'!$A13,Scores!$F$2:$F$1646,"P"),"")</f>
        <v/>
      </c>
      <c r="G13" t="str">
        <f>IF(COUNTIFS(Scores!$A$2:$A$1646,'Playoff Score Matrix'!G$3,Scores!$B$2:$B$1646,'Playoff Score Matrix'!$A13,Scores!$F$2:$F$1646,"P")&gt;0, COUNTIFS(Scores!$A$2:$A$1646,'Playoff Score Matrix'!G$3,Scores!$B$2:$B$1646,'Playoff Score Matrix'!$A13,Scores!$F$2:$F$1646,"P"),"")</f>
        <v/>
      </c>
      <c r="H13" t="str">
        <f>IF(COUNTIFS(Scores!$A$2:$A$1646,'Playoff Score Matrix'!H$3,Scores!$B$2:$B$1646,'Playoff Score Matrix'!$A13,Scores!$F$2:$F$1646,"P")&gt;0, COUNTIFS(Scores!$A$2:$A$1646,'Playoff Score Matrix'!H$3,Scores!$B$2:$B$1646,'Playoff Score Matrix'!$A13,Scores!$F$2:$F$1646,"P"),"")</f>
        <v/>
      </c>
      <c r="I13" t="str">
        <f>IF(COUNTIFS(Scores!$A$2:$A$1646,'Playoff Score Matrix'!I$3,Scores!$B$2:$B$1646,'Playoff Score Matrix'!$A13,Scores!$F$2:$F$1646,"P")&gt;0, COUNTIFS(Scores!$A$2:$A$1646,'Playoff Score Matrix'!I$3,Scores!$B$2:$B$1646,'Playoff Score Matrix'!$A13,Scores!$F$2:$F$1646,"P"),"")</f>
        <v/>
      </c>
      <c r="J13" t="str">
        <f>IF(COUNTIFS(Scores!$A$2:$A$1646,'Playoff Score Matrix'!J$3,Scores!$B$2:$B$1646,'Playoff Score Matrix'!$A13,Scores!$F$2:$F$1646,"P")&gt;0, COUNTIFS(Scores!$A$2:$A$1646,'Playoff Score Matrix'!J$3,Scores!$B$2:$B$1646,'Playoff Score Matrix'!$A13,Scores!$F$2:$F$1646,"P"),"")</f>
        <v/>
      </c>
      <c r="K13" t="str">
        <f>IF(COUNTIFS(Scores!$A$2:$A$1646,'Playoff Score Matrix'!K$3,Scores!$B$2:$B$1646,'Playoff Score Matrix'!$A13,Scores!$F$2:$F$1646,"P")&gt;0, COUNTIFS(Scores!$A$2:$A$1646,'Playoff Score Matrix'!K$3,Scores!$B$2:$B$1646,'Playoff Score Matrix'!$A13,Scores!$F$2:$F$1646,"P"),"")</f>
        <v/>
      </c>
      <c r="L13">
        <f>IF(COUNTIFS(Scores!$A$2:$A$1646,'Playoff Score Matrix'!L$3,Scores!$B$2:$B$1646,'Playoff Score Matrix'!$A13,Scores!$F$2:$F$1646,"P")&gt;0, COUNTIFS(Scores!$A$2:$A$1646,'Playoff Score Matrix'!L$3,Scores!$B$2:$B$1646,'Playoff Score Matrix'!$A13,Scores!$F$2:$F$1646,"P"),"")</f>
        <v>2</v>
      </c>
      <c r="M13">
        <f>IF(COUNTIFS(Scores!$A$2:$A$1646,'Playoff Score Matrix'!M$3,Scores!$B$2:$B$1646,'Playoff Score Matrix'!$A13,Scores!$F$2:$F$1646,"P")&gt;0, COUNTIFS(Scores!$A$2:$A$1646,'Playoff Score Matrix'!M$3,Scores!$B$2:$B$1646,'Playoff Score Matrix'!$A13,Scores!$F$2:$F$1646,"P"),"")</f>
        <v>1</v>
      </c>
      <c r="N13">
        <f>IF(COUNTIFS(Scores!$A$2:$A$1646,'Playoff Score Matrix'!N$3,Scores!$B$2:$B$1646,'Playoff Score Matrix'!$A13,Scores!$F$2:$F$1646,"P")&gt;0, COUNTIFS(Scores!$A$2:$A$1646,'Playoff Score Matrix'!N$3,Scores!$B$2:$B$1646,'Playoff Score Matrix'!$A13,Scores!$F$2:$F$1646,"P"),"")</f>
        <v>3</v>
      </c>
      <c r="O13">
        <f>IF(COUNTIFS(Scores!$A$2:$A$1646,'Playoff Score Matrix'!O$3,Scores!$B$2:$B$1646,'Playoff Score Matrix'!$A13,Scores!$F$2:$F$1646,"P")&gt;0, COUNTIFS(Scores!$A$2:$A$1646,'Playoff Score Matrix'!O$3,Scores!$B$2:$B$1646,'Playoff Score Matrix'!$A13,Scores!$F$2:$F$1646,"P"),"")</f>
        <v>3</v>
      </c>
      <c r="P13" t="str">
        <f>IF(COUNTIFS(Scores!$A$2:$A$1646,'Playoff Score Matrix'!P$3,Scores!$B$2:$B$1646,'Playoff Score Matrix'!$A13,Scores!$F$2:$F$1646,"P")&gt;0, COUNTIFS(Scores!$A$2:$A$1646,'Playoff Score Matrix'!P$3,Scores!$B$2:$B$1646,'Playoff Score Matrix'!$A13,Scores!$F$2:$F$1646,"P"),"")</f>
        <v/>
      </c>
      <c r="Q13">
        <f>IF(COUNTIFS(Scores!$A$2:$A$1646,'Playoff Score Matrix'!Q$3,Scores!$B$2:$B$1646,'Playoff Score Matrix'!$A13,Scores!$F$2:$F$1646,"P")&gt;0, COUNTIFS(Scores!$A$2:$A$1646,'Playoff Score Matrix'!Q$3,Scores!$B$2:$B$1646,'Playoff Score Matrix'!$A13,Scores!$F$2:$F$1646,"P"),"")</f>
        <v>1</v>
      </c>
      <c r="R13">
        <f>IF(COUNTIFS(Scores!$A$2:$A$1646,'Playoff Score Matrix'!R$3,Scores!$B$2:$B$1646,'Playoff Score Matrix'!$A13,Scores!$F$2:$F$1646,"P")&gt;0, COUNTIFS(Scores!$A$2:$A$1646,'Playoff Score Matrix'!R$3,Scores!$B$2:$B$1646,'Playoff Score Matrix'!$A13,Scores!$F$2:$F$1646,"P"),"")</f>
        <v>3</v>
      </c>
      <c r="S13" t="str">
        <f>IF(COUNTIFS(Scores!$A$2:$A$1646,'Playoff Score Matrix'!S$3,Scores!$B$2:$B$1646,'Playoff Score Matrix'!$A13,Scores!$F$2:$F$1646,"P")&gt;0, COUNTIFS(Scores!$A$2:$A$1646,'Playoff Score Matrix'!S$3,Scores!$B$2:$B$1646,'Playoff Score Matrix'!$A13,Scores!$F$2:$F$1646,"P"),"")</f>
        <v/>
      </c>
      <c r="T13">
        <f>IF(COUNTIFS(Scores!$A$2:$A$1646,'Playoff Score Matrix'!T$3,Scores!$B$2:$B$1646,'Playoff Score Matrix'!$A13,Scores!$F$2:$F$1646,"P")&gt;0, COUNTIFS(Scores!$A$2:$A$1646,'Playoff Score Matrix'!T$3,Scores!$B$2:$B$1646,'Playoff Score Matrix'!$A13,Scores!$F$2:$F$1646,"P"),"")</f>
        <v>1</v>
      </c>
      <c r="U13" t="str">
        <f>IF(COUNTIFS(Scores!$A$2:$A$1646,'Playoff Score Matrix'!U$3,Scores!$B$2:$B$1646,'Playoff Score Matrix'!$A13,Scores!$F$2:$F$1646,"P")&gt;0, COUNTIFS(Scores!$A$2:$A$1646,'Playoff Score Matrix'!U$3,Scores!$B$2:$B$1646,'Playoff Score Matrix'!$A13,Scores!$F$2:$F$1646,"P"),"")</f>
        <v/>
      </c>
      <c r="V13" t="str">
        <f>IF(COUNTIFS(Scores!$A$2:$A$1646,'Playoff Score Matrix'!V$3,Scores!$B$2:$B$1646,'Playoff Score Matrix'!$A13,Scores!$F$2:$F$1646,"P")&gt;0, COUNTIFS(Scores!$A$2:$A$1646,'Playoff Score Matrix'!V$3,Scores!$B$2:$B$1646,'Playoff Score Matrix'!$A13,Scores!$F$2:$F$1646,"P"),"")</f>
        <v/>
      </c>
      <c r="W13" t="str">
        <f>IF(COUNTIFS(Scores!$A$2:$A$1646,'Playoff Score Matrix'!W$3,Scores!$B$2:$B$1646,'Playoff Score Matrix'!$A13,Scores!$F$2:$F$1646,"P")&gt;0, COUNTIFS(Scores!$A$2:$A$1646,'Playoff Score Matrix'!W$3,Scores!$B$2:$B$1646,'Playoff Score Matrix'!$A13,Scores!$F$2:$F$1646,"P"),"")</f>
        <v/>
      </c>
      <c r="X13" t="str">
        <f>IF(COUNTIFS(Scores!$A$2:$A$1646,'Playoff Score Matrix'!X$3,Scores!$B$2:$B$1646,'Playoff Score Matrix'!$A13,Scores!$F$2:$F$1646,"P")&gt;0, COUNTIFS(Scores!$A$2:$A$1646,'Playoff Score Matrix'!X$3,Scores!$B$2:$B$1646,'Playoff Score Matrix'!$A13,Scores!$F$2:$F$1646,"P"),"")</f>
        <v/>
      </c>
      <c r="Y13" t="str">
        <f>IF(COUNTIFS(Scores!$A$2:$A$1646,'Playoff Score Matrix'!Y$3,Scores!$B$2:$B$1646,'Playoff Score Matrix'!$A13,Scores!$F$2:$F$1646,"P")&gt;0, COUNTIFS(Scores!$A$2:$A$1646,'Playoff Score Matrix'!Y$3,Scores!$B$2:$B$1646,'Playoff Score Matrix'!$A13,Scores!$F$2:$F$1646,"P"),"")</f>
        <v/>
      </c>
      <c r="Z13" t="str">
        <f>IF(COUNTIFS(Scores!$A$2:$A$1646,'Playoff Score Matrix'!Z$3,Scores!$B$2:$B$1646,'Playoff Score Matrix'!$A13,Scores!$F$2:$F$1646,"P")&gt;0, COUNTIFS(Scores!$A$2:$A$1646,'Playoff Score Matrix'!Z$3,Scores!$B$2:$B$1646,'Playoff Score Matrix'!$A13,Scores!$F$2:$F$1646,"P"),"")</f>
        <v/>
      </c>
      <c r="AA13" t="str">
        <f>IF(COUNTIFS(Scores!$A$2:$A$1646,'Playoff Score Matrix'!AA$3,Scores!$B$2:$B$1646,'Playoff Score Matrix'!$A13,Scores!$F$2:$F$1646,"P")&gt;0, COUNTIFS(Scores!$A$2:$A$1646,'Playoff Score Matrix'!AA$3,Scores!$B$2:$B$1646,'Playoff Score Matrix'!$A13,Scores!$F$2:$F$1646,"P"),"")</f>
        <v/>
      </c>
      <c r="AB13" t="str">
        <f>IF(COUNTIFS(Scores!$A$2:$A$1646,'Playoff Score Matrix'!AB$3,Scores!$B$2:$B$1646,'Playoff Score Matrix'!$A13,Scores!$F$2:$F$1646,"P")&gt;0, COUNTIFS(Scores!$A$2:$A$1646,'Playoff Score Matrix'!AB$3,Scores!$B$2:$B$1646,'Playoff Score Matrix'!$A13,Scores!$F$2:$F$1646,"P"),"")</f>
        <v/>
      </c>
      <c r="AC13" t="str">
        <f>IF(COUNTIFS(Scores!$A$2:$A$1646,'Playoff Score Matrix'!AC$3,Scores!$B$2:$B$1646,'Playoff Score Matrix'!$A13,Scores!$F$2:$F$1646,"P")&gt;0, COUNTIFS(Scores!$A$2:$A$1646,'Playoff Score Matrix'!AC$3,Scores!$B$2:$B$1646,'Playoff Score Matrix'!$A13,Scores!$F$2:$F$1646,"P"),"")</f>
        <v/>
      </c>
      <c r="AD13" t="str">
        <f>IF(COUNTIFS(Scores!$A$2:$A$1646,'Playoff Score Matrix'!AD$3,Scores!$B$2:$B$1646,'Playoff Score Matrix'!$A13,Scores!$F$2:$F$1646,"P")&gt;0, COUNTIFS(Scores!$A$2:$A$1646,'Playoff Score Matrix'!AD$3,Scores!$B$2:$B$1646,'Playoff Score Matrix'!$A13,Scores!$F$2:$F$1646,"P"),"")</f>
        <v/>
      </c>
      <c r="AE13" t="str">
        <f>IF(COUNTIFS(Scores!$A$2:$A$1646,'Playoff Score Matrix'!AE$3,Scores!$B$2:$B$1646,'Playoff Score Matrix'!$A13,Scores!$F$2:$F$1646,"P")&gt;0, COUNTIFS(Scores!$A$2:$A$1646,'Playoff Score Matrix'!AE$3,Scores!$B$2:$B$1646,'Playoff Score Matrix'!$A13,Scores!$F$2:$F$1646,"P"),"")</f>
        <v/>
      </c>
      <c r="AF13" t="str">
        <f>IF(COUNTIFS(Scores!$A$2:$A$1646,'Playoff Score Matrix'!AF$3,Scores!$B$2:$B$1646,'Playoff Score Matrix'!$A13,Scores!$F$2:$F$1646,"P")&gt;0, COUNTIFS(Scores!$A$2:$A$1646,'Playoff Score Matrix'!AF$3,Scores!$B$2:$B$1646,'Playoff Score Matrix'!$A13,Scores!$F$2:$F$1646,"P"),"")</f>
        <v/>
      </c>
    </row>
    <row r="14" spans="1:32" x14ac:dyDescent="0.3">
      <c r="A14" s="4">
        <v>10</v>
      </c>
      <c r="B14" t="str">
        <f>IF(COUNTIFS(Scores!$A$2:$A$1646,'Playoff Score Matrix'!B$3,Scores!$B$2:$B$1646,'Playoff Score Matrix'!$A14,Scores!$F$2:$F$1646,"P")&gt;0, COUNTIFS(Scores!$A$2:$A$1646,'Playoff Score Matrix'!B$3,Scores!$B$2:$B$1646,'Playoff Score Matrix'!$A14,Scores!$F$2:$F$1646,"P"),"")</f>
        <v/>
      </c>
      <c r="C14" t="str">
        <f>IF(COUNTIFS(Scores!$A$2:$A$1646,'Playoff Score Matrix'!C$3,Scores!$B$2:$B$1646,'Playoff Score Matrix'!$A14,Scores!$F$2:$F$1646,"P")&gt;0, COUNTIFS(Scores!$A$2:$A$1646,'Playoff Score Matrix'!C$3,Scores!$B$2:$B$1646,'Playoff Score Matrix'!$A14,Scores!$F$2:$F$1646,"P"),"")</f>
        <v/>
      </c>
      <c r="D14" t="str">
        <f>IF(COUNTIFS(Scores!$A$2:$A$1646,'Playoff Score Matrix'!D$3,Scores!$B$2:$B$1646,'Playoff Score Matrix'!$A14,Scores!$F$2:$F$1646,"P")&gt;0, COUNTIFS(Scores!$A$2:$A$1646,'Playoff Score Matrix'!D$3,Scores!$B$2:$B$1646,'Playoff Score Matrix'!$A14,Scores!$F$2:$F$1646,"P"),"")</f>
        <v/>
      </c>
      <c r="E14" t="str">
        <f>IF(COUNTIFS(Scores!$A$2:$A$1646,'Playoff Score Matrix'!E$3,Scores!$B$2:$B$1646,'Playoff Score Matrix'!$A14,Scores!$F$2:$F$1646,"P")&gt;0, COUNTIFS(Scores!$A$2:$A$1646,'Playoff Score Matrix'!E$3,Scores!$B$2:$B$1646,'Playoff Score Matrix'!$A14,Scores!$F$2:$F$1646,"P"),"")</f>
        <v/>
      </c>
      <c r="F14" t="str">
        <f>IF(COUNTIFS(Scores!$A$2:$A$1646,'Playoff Score Matrix'!F$3,Scores!$B$2:$B$1646,'Playoff Score Matrix'!$A14,Scores!$F$2:$F$1646,"P")&gt;0, COUNTIFS(Scores!$A$2:$A$1646,'Playoff Score Matrix'!F$3,Scores!$B$2:$B$1646,'Playoff Score Matrix'!$A14,Scores!$F$2:$F$1646,"P"),"")</f>
        <v/>
      </c>
      <c r="G14" t="str">
        <f>IF(COUNTIFS(Scores!$A$2:$A$1646,'Playoff Score Matrix'!G$3,Scores!$B$2:$B$1646,'Playoff Score Matrix'!$A14,Scores!$F$2:$F$1646,"P")&gt;0, COUNTIFS(Scores!$A$2:$A$1646,'Playoff Score Matrix'!G$3,Scores!$B$2:$B$1646,'Playoff Score Matrix'!$A14,Scores!$F$2:$F$1646,"P"),"")</f>
        <v/>
      </c>
      <c r="H14" t="str">
        <f>IF(COUNTIFS(Scores!$A$2:$A$1646,'Playoff Score Matrix'!H$3,Scores!$B$2:$B$1646,'Playoff Score Matrix'!$A14,Scores!$F$2:$F$1646,"P")&gt;0, COUNTIFS(Scores!$A$2:$A$1646,'Playoff Score Matrix'!H$3,Scores!$B$2:$B$1646,'Playoff Score Matrix'!$A14,Scores!$F$2:$F$1646,"P"),"")</f>
        <v/>
      </c>
      <c r="I14" t="str">
        <f>IF(COUNTIFS(Scores!$A$2:$A$1646,'Playoff Score Matrix'!I$3,Scores!$B$2:$B$1646,'Playoff Score Matrix'!$A14,Scores!$F$2:$F$1646,"P")&gt;0, COUNTIFS(Scores!$A$2:$A$1646,'Playoff Score Matrix'!I$3,Scores!$B$2:$B$1646,'Playoff Score Matrix'!$A14,Scores!$F$2:$F$1646,"P"),"")</f>
        <v/>
      </c>
      <c r="J14" t="str">
        <f>IF(COUNTIFS(Scores!$A$2:$A$1646,'Playoff Score Matrix'!J$3,Scores!$B$2:$B$1646,'Playoff Score Matrix'!$A14,Scores!$F$2:$F$1646,"P")&gt;0, COUNTIFS(Scores!$A$2:$A$1646,'Playoff Score Matrix'!J$3,Scores!$B$2:$B$1646,'Playoff Score Matrix'!$A14,Scores!$F$2:$F$1646,"P"),"")</f>
        <v/>
      </c>
      <c r="K14" t="str">
        <f>IF(COUNTIFS(Scores!$A$2:$A$1646,'Playoff Score Matrix'!K$3,Scores!$B$2:$B$1646,'Playoff Score Matrix'!$A14,Scores!$F$2:$F$1646,"P")&gt;0, COUNTIFS(Scores!$A$2:$A$1646,'Playoff Score Matrix'!K$3,Scores!$B$2:$B$1646,'Playoff Score Matrix'!$A14,Scores!$F$2:$F$1646,"P"),"")</f>
        <v/>
      </c>
      <c r="L14" t="str">
        <f>IF(COUNTIFS(Scores!$A$2:$A$1646,'Playoff Score Matrix'!L$3,Scores!$B$2:$B$1646,'Playoff Score Matrix'!$A14,Scores!$F$2:$F$1646,"P")&gt;0, COUNTIFS(Scores!$A$2:$A$1646,'Playoff Score Matrix'!L$3,Scores!$B$2:$B$1646,'Playoff Score Matrix'!$A14,Scores!$F$2:$F$1646,"P"),"")</f>
        <v/>
      </c>
      <c r="M14">
        <f>IF(COUNTIFS(Scores!$A$2:$A$1646,'Playoff Score Matrix'!M$3,Scores!$B$2:$B$1646,'Playoff Score Matrix'!$A14,Scores!$F$2:$F$1646,"P")&gt;0, COUNTIFS(Scores!$A$2:$A$1646,'Playoff Score Matrix'!M$3,Scores!$B$2:$B$1646,'Playoff Score Matrix'!$A14,Scores!$F$2:$F$1646,"P"),"")</f>
        <v>8</v>
      </c>
      <c r="N14">
        <f>IF(COUNTIFS(Scores!$A$2:$A$1646,'Playoff Score Matrix'!N$3,Scores!$B$2:$B$1646,'Playoff Score Matrix'!$A14,Scores!$F$2:$F$1646,"P")&gt;0, COUNTIFS(Scores!$A$2:$A$1646,'Playoff Score Matrix'!N$3,Scores!$B$2:$B$1646,'Playoff Score Matrix'!$A14,Scores!$F$2:$F$1646,"P"),"")</f>
        <v>3</v>
      </c>
      <c r="O14" t="str">
        <f>IF(COUNTIFS(Scores!$A$2:$A$1646,'Playoff Score Matrix'!O$3,Scores!$B$2:$B$1646,'Playoff Score Matrix'!$A14,Scores!$F$2:$F$1646,"P")&gt;0, COUNTIFS(Scores!$A$2:$A$1646,'Playoff Score Matrix'!O$3,Scores!$B$2:$B$1646,'Playoff Score Matrix'!$A14,Scores!$F$2:$F$1646,"P"),"")</f>
        <v/>
      </c>
      <c r="P14">
        <f>IF(COUNTIFS(Scores!$A$2:$A$1646,'Playoff Score Matrix'!P$3,Scores!$B$2:$B$1646,'Playoff Score Matrix'!$A14,Scores!$F$2:$F$1646,"P")&gt;0, COUNTIFS(Scores!$A$2:$A$1646,'Playoff Score Matrix'!P$3,Scores!$B$2:$B$1646,'Playoff Score Matrix'!$A14,Scores!$F$2:$F$1646,"P"),"")</f>
        <v>2</v>
      </c>
      <c r="Q14">
        <f>IF(COUNTIFS(Scores!$A$2:$A$1646,'Playoff Score Matrix'!Q$3,Scores!$B$2:$B$1646,'Playoff Score Matrix'!$A14,Scores!$F$2:$F$1646,"P")&gt;0, COUNTIFS(Scores!$A$2:$A$1646,'Playoff Score Matrix'!Q$3,Scores!$B$2:$B$1646,'Playoff Score Matrix'!$A14,Scores!$F$2:$F$1646,"P"),"")</f>
        <v>5</v>
      </c>
      <c r="R14">
        <f>IF(COUNTIFS(Scores!$A$2:$A$1646,'Playoff Score Matrix'!R$3,Scores!$B$2:$B$1646,'Playoff Score Matrix'!$A14,Scores!$F$2:$F$1646,"P")&gt;0, COUNTIFS(Scores!$A$2:$A$1646,'Playoff Score Matrix'!R$3,Scores!$B$2:$B$1646,'Playoff Score Matrix'!$A14,Scores!$F$2:$F$1646,"P"),"")</f>
        <v>2</v>
      </c>
      <c r="S14" t="str">
        <f>IF(COUNTIFS(Scores!$A$2:$A$1646,'Playoff Score Matrix'!S$3,Scores!$B$2:$B$1646,'Playoff Score Matrix'!$A14,Scores!$F$2:$F$1646,"P")&gt;0, COUNTIFS(Scores!$A$2:$A$1646,'Playoff Score Matrix'!S$3,Scores!$B$2:$B$1646,'Playoff Score Matrix'!$A14,Scores!$F$2:$F$1646,"P"),"")</f>
        <v/>
      </c>
      <c r="T14">
        <f>IF(COUNTIFS(Scores!$A$2:$A$1646,'Playoff Score Matrix'!T$3,Scores!$B$2:$B$1646,'Playoff Score Matrix'!$A14,Scores!$F$2:$F$1646,"P")&gt;0, COUNTIFS(Scores!$A$2:$A$1646,'Playoff Score Matrix'!T$3,Scores!$B$2:$B$1646,'Playoff Score Matrix'!$A14,Scores!$F$2:$F$1646,"P"),"")</f>
        <v>1</v>
      </c>
      <c r="U14">
        <f>IF(COUNTIFS(Scores!$A$2:$A$1646,'Playoff Score Matrix'!U$3,Scores!$B$2:$B$1646,'Playoff Score Matrix'!$A14,Scores!$F$2:$F$1646,"P")&gt;0, COUNTIFS(Scores!$A$2:$A$1646,'Playoff Score Matrix'!U$3,Scores!$B$2:$B$1646,'Playoff Score Matrix'!$A14,Scores!$F$2:$F$1646,"P"),"")</f>
        <v>1</v>
      </c>
      <c r="V14" t="str">
        <f>IF(COUNTIFS(Scores!$A$2:$A$1646,'Playoff Score Matrix'!V$3,Scores!$B$2:$B$1646,'Playoff Score Matrix'!$A14,Scores!$F$2:$F$1646,"P")&gt;0, COUNTIFS(Scores!$A$2:$A$1646,'Playoff Score Matrix'!V$3,Scores!$B$2:$B$1646,'Playoff Score Matrix'!$A14,Scores!$F$2:$F$1646,"P"),"")</f>
        <v/>
      </c>
      <c r="W14" t="str">
        <f>IF(COUNTIFS(Scores!$A$2:$A$1646,'Playoff Score Matrix'!W$3,Scores!$B$2:$B$1646,'Playoff Score Matrix'!$A14,Scores!$F$2:$F$1646,"P")&gt;0, COUNTIFS(Scores!$A$2:$A$1646,'Playoff Score Matrix'!W$3,Scores!$B$2:$B$1646,'Playoff Score Matrix'!$A14,Scores!$F$2:$F$1646,"P"),"")</f>
        <v/>
      </c>
      <c r="X14" t="str">
        <f>IF(COUNTIFS(Scores!$A$2:$A$1646,'Playoff Score Matrix'!X$3,Scores!$B$2:$B$1646,'Playoff Score Matrix'!$A14,Scores!$F$2:$F$1646,"P")&gt;0, COUNTIFS(Scores!$A$2:$A$1646,'Playoff Score Matrix'!X$3,Scores!$B$2:$B$1646,'Playoff Score Matrix'!$A14,Scores!$F$2:$F$1646,"P"),"")</f>
        <v/>
      </c>
      <c r="Y14" t="str">
        <f>IF(COUNTIFS(Scores!$A$2:$A$1646,'Playoff Score Matrix'!Y$3,Scores!$B$2:$B$1646,'Playoff Score Matrix'!$A14,Scores!$F$2:$F$1646,"P")&gt;0, COUNTIFS(Scores!$A$2:$A$1646,'Playoff Score Matrix'!Y$3,Scores!$B$2:$B$1646,'Playoff Score Matrix'!$A14,Scores!$F$2:$F$1646,"P"),"")</f>
        <v/>
      </c>
      <c r="Z14" t="str">
        <f>IF(COUNTIFS(Scores!$A$2:$A$1646,'Playoff Score Matrix'!Z$3,Scores!$B$2:$B$1646,'Playoff Score Matrix'!$A14,Scores!$F$2:$F$1646,"P")&gt;0, COUNTIFS(Scores!$A$2:$A$1646,'Playoff Score Matrix'!Z$3,Scores!$B$2:$B$1646,'Playoff Score Matrix'!$A14,Scores!$F$2:$F$1646,"P"),"")</f>
        <v/>
      </c>
      <c r="AA14" t="str">
        <f>IF(COUNTIFS(Scores!$A$2:$A$1646,'Playoff Score Matrix'!AA$3,Scores!$B$2:$B$1646,'Playoff Score Matrix'!$A14,Scores!$F$2:$F$1646,"P")&gt;0, COUNTIFS(Scores!$A$2:$A$1646,'Playoff Score Matrix'!AA$3,Scores!$B$2:$B$1646,'Playoff Score Matrix'!$A14,Scores!$F$2:$F$1646,"P"),"")</f>
        <v/>
      </c>
      <c r="AB14" t="str">
        <f>IF(COUNTIFS(Scores!$A$2:$A$1646,'Playoff Score Matrix'!AB$3,Scores!$B$2:$B$1646,'Playoff Score Matrix'!$A14,Scores!$F$2:$F$1646,"P")&gt;0, COUNTIFS(Scores!$A$2:$A$1646,'Playoff Score Matrix'!AB$3,Scores!$B$2:$B$1646,'Playoff Score Matrix'!$A14,Scores!$F$2:$F$1646,"P"),"")</f>
        <v/>
      </c>
      <c r="AC14" t="str">
        <f>IF(COUNTIFS(Scores!$A$2:$A$1646,'Playoff Score Matrix'!AC$3,Scores!$B$2:$B$1646,'Playoff Score Matrix'!$A14,Scores!$F$2:$F$1646,"P")&gt;0, COUNTIFS(Scores!$A$2:$A$1646,'Playoff Score Matrix'!AC$3,Scores!$B$2:$B$1646,'Playoff Score Matrix'!$A14,Scores!$F$2:$F$1646,"P"),"")</f>
        <v/>
      </c>
      <c r="AD14" t="str">
        <f>IF(COUNTIFS(Scores!$A$2:$A$1646,'Playoff Score Matrix'!AD$3,Scores!$B$2:$B$1646,'Playoff Score Matrix'!$A14,Scores!$F$2:$F$1646,"P")&gt;0, COUNTIFS(Scores!$A$2:$A$1646,'Playoff Score Matrix'!AD$3,Scores!$B$2:$B$1646,'Playoff Score Matrix'!$A14,Scores!$F$2:$F$1646,"P"),"")</f>
        <v/>
      </c>
      <c r="AE14" t="str">
        <f>IF(COUNTIFS(Scores!$A$2:$A$1646,'Playoff Score Matrix'!AE$3,Scores!$B$2:$B$1646,'Playoff Score Matrix'!$A14,Scores!$F$2:$F$1646,"P")&gt;0, COUNTIFS(Scores!$A$2:$A$1646,'Playoff Score Matrix'!AE$3,Scores!$B$2:$B$1646,'Playoff Score Matrix'!$A14,Scores!$F$2:$F$1646,"P"),"")</f>
        <v/>
      </c>
      <c r="AF14" t="str">
        <f>IF(COUNTIFS(Scores!$A$2:$A$1646,'Playoff Score Matrix'!AF$3,Scores!$B$2:$B$1646,'Playoff Score Matrix'!$A14,Scores!$F$2:$F$1646,"P")&gt;0, COUNTIFS(Scores!$A$2:$A$1646,'Playoff Score Matrix'!AF$3,Scores!$B$2:$B$1646,'Playoff Score Matrix'!$A14,Scores!$F$2:$F$1646,"P"),"")</f>
        <v/>
      </c>
    </row>
    <row r="15" spans="1:32" x14ac:dyDescent="0.3">
      <c r="A15" s="4">
        <v>11</v>
      </c>
      <c r="B15" t="str">
        <f>IF(COUNTIFS(Scores!$A$2:$A$1646,'Playoff Score Matrix'!B$3,Scores!$B$2:$B$1646,'Playoff Score Matrix'!$A15,Scores!$F$2:$F$1646,"P")&gt;0, COUNTIFS(Scores!$A$2:$A$1646,'Playoff Score Matrix'!B$3,Scores!$B$2:$B$1646,'Playoff Score Matrix'!$A15,Scores!$F$2:$F$1646,"P"),"")</f>
        <v/>
      </c>
      <c r="C15" t="str">
        <f>IF(COUNTIFS(Scores!$A$2:$A$1646,'Playoff Score Matrix'!C$3,Scores!$B$2:$B$1646,'Playoff Score Matrix'!$A15,Scores!$F$2:$F$1646,"P")&gt;0, COUNTIFS(Scores!$A$2:$A$1646,'Playoff Score Matrix'!C$3,Scores!$B$2:$B$1646,'Playoff Score Matrix'!$A15,Scores!$F$2:$F$1646,"P"),"")</f>
        <v/>
      </c>
      <c r="D15" t="str">
        <f>IF(COUNTIFS(Scores!$A$2:$A$1646,'Playoff Score Matrix'!D$3,Scores!$B$2:$B$1646,'Playoff Score Matrix'!$A15,Scores!$F$2:$F$1646,"P")&gt;0, COUNTIFS(Scores!$A$2:$A$1646,'Playoff Score Matrix'!D$3,Scores!$B$2:$B$1646,'Playoff Score Matrix'!$A15,Scores!$F$2:$F$1646,"P"),"")</f>
        <v/>
      </c>
      <c r="E15" t="str">
        <f>IF(COUNTIFS(Scores!$A$2:$A$1646,'Playoff Score Matrix'!E$3,Scores!$B$2:$B$1646,'Playoff Score Matrix'!$A15,Scores!$F$2:$F$1646,"P")&gt;0, COUNTIFS(Scores!$A$2:$A$1646,'Playoff Score Matrix'!E$3,Scores!$B$2:$B$1646,'Playoff Score Matrix'!$A15,Scores!$F$2:$F$1646,"P"),"")</f>
        <v/>
      </c>
      <c r="F15" t="str">
        <f>IF(COUNTIFS(Scores!$A$2:$A$1646,'Playoff Score Matrix'!F$3,Scores!$B$2:$B$1646,'Playoff Score Matrix'!$A15,Scores!$F$2:$F$1646,"P")&gt;0, COUNTIFS(Scores!$A$2:$A$1646,'Playoff Score Matrix'!F$3,Scores!$B$2:$B$1646,'Playoff Score Matrix'!$A15,Scores!$F$2:$F$1646,"P"),"")</f>
        <v/>
      </c>
      <c r="G15" t="str">
        <f>IF(COUNTIFS(Scores!$A$2:$A$1646,'Playoff Score Matrix'!G$3,Scores!$B$2:$B$1646,'Playoff Score Matrix'!$A15,Scores!$F$2:$F$1646,"P")&gt;0, COUNTIFS(Scores!$A$2:$A$1646,'Playoff Score Matrix'!G$3,Scores!$B$2:$B$1646,'Playoff Score Matrix'!$A15,Scores!$F$2:$F$1646,"P"),"")</f>
        <v/>
      </c>
      <c r="H15" t="str">
        <f>IF(COUNTIFS(Scores!$A$2:$A$1646,'Playoff Score Matrix'!H$3,Scores!$B$2:$B$1646,'Playoff Score Matrix'!$A15,Scores!$F$2:$F$1646,"P")&gt;0, COUNTIFS(Scores!$A$2:$A$1646,'Playoff Score Matrix'!H$3,Scores!$B$2:$B$1646,'Playoff Score Matrix'!$A15,Scores!$F$2:$F$1646,"P"),"")</f>
        <v/>
      </c>
      <c r="I15" t="str">
        <f>IF(COUNTIFS(Scores!$A$2:$A$1646,'Playoff Score Matrix'!I$3,Scores!$B$2:$B$1646,'Playoff Score Matrix'!$A15,Scores!$F$2:$F$1646,"P")&gt;0, COUNTIFS(Scores!$A$2:$A$1646,'Playoff Score Matrix'!I$3,Scores!$B$2:$B$1646,'Playoff Score Matrix'!$A15,Scores!$F$2:$F$1646,"P"),"")</f>
        <v/>
      </c>
      <c r="J15" t="str">
        <f>IF(COUNTIFS(Scores!$A$2:$A$1646,'Playoff Score Matrix'!J$3,Scores!$B$2:$B$1646,'Playoff Score Matrix'!$A15,Scores!$F$2:$F$1646,"P")&gt;0, COUNTIFS(Scores!$A$2:$A$1646,'Playoff Score Matrix'!J$3,Scores!$B$2:$B$1646,'Playoff Score Matrix'!$A15,Scores!$F$2:$F$1646,"P"),"")</f>
        <v/>
      </c>
      <c r="K15" t="str">
        <f>IF(COUNTIFS(Scores!$A$2:$A$1646,'Playoff Score Matrix'!K$3,Scores!$B$2:$B$1646,'Playoff Score Matrix'!$A15,Scores!$F$2:$F$1646,"P")&gt;0, COUNTIFS(Scores!$A$2:$A$1646,'Playoff Score Matrix'!K$3,Scores!$B$2:$B$1646,'Playoff Score Matrix'!$A15,Scores!$F$2:$F$1646,"P"),"")</f>
        <v/>
      </c>
      <c r="L15" t="str">
        <f>IF(COUNTIFS(Scores!$A$2:$A$1646,'Playoff Score Matrix'!L$3,Scores!$B$2:$B$1646,'Playoff Score Matrix'!$A15,Scores!$F$2:$F$1646,"P")&gt;0, COUNTIFS(Scores!$A$2:$A$1646,'Playoff Score Matrix'!L$3,Scores!$B$2:$B$1646,'Playoff Score Matrix'!$A15,Scores!$F$2:$F$1646,"P"),"")</f>
        <v/>
      </c>
      <c r="M15" t="str">
        <f>IF(COUNTIFS(Scores!$A$2:$A$1646,'Playoff Score Matrix'!M$3,Scores!$B$2:$B$1646,'Playoff Score Matrix'!$A15,Scores!$F$2:$F$1646,"P")&gt;0, COUNTIFS(Scores!$A$2:$A$1646,'Playoff Score Matrix'!M$3,Scores!$B$2:$B$1646,'Playoff Score Matrix'!$A15,Scores!$F$2:$F$1646,"P"),"")</f>
        <v/>
      </c>
      <c r="N15">
        <f>IF(COUNTIFS(Scores!$A$2:$A$1646,'Playoff Score Matrix'!N$3,Scores!$B$2:$B$1646,'Playoff Score Matrix'!$A15,Scores!$F$2:$F$1646,"P")&gt;0, COUNTIFS(Scores!$A$2:$A$1646,'Playoff Score Matrix'!N$3,Scores!$B$2:$B$1646,'Playoff Score Matrix'!$A15,Scores!$F$2:$F$1646,"P"),"")</f>
        <v>6</v>
      </c>
      <c r="O15">
        <f>IF(COUNTIFS(Scores!$A$2:$A$1646,'Playoff Score Matrix'!O$3,Scores!$B$2:$B$1646,'Playoff Score Matrix'!$A15,Scores!$F$2:$F$1646,"P")&gt;0, COUNTIFS(Scores!$A$2:$A$1646,'Playoff Score Matrix'!O$3,Scores!$B$2:$B$1646,'Playoff Score Matrix'!$A15,Scores!$F$2:$F$1646,"P"),"")</f>
        <v>3</v>
      </c>
      <c r="P15">
        <f>IF(COUNTIFS(Scores!$A$2:$A$1646,'Playoff Score Matrix'!P$3,Scores!$B$2:$B$1646,'Playoff Score Matrix'!$A15,Scores!$F$2:$F$1646,"P")&gt;0, COUNTIFS(Scores!$A$2:$A$1646,'Playoff Score Matrix'!P$3,Scores!$B$2:$B$1646,'Playoff Score Matrix'!$A15,Scores!$F$2:$F$1646,"P"),"")</f>
        <v>3</v>
      </c>
      <c r="Q15">
        <f>IF(COUNTIFS(Scores!$A$2:$A$1646,'Playoff Score Matrix'!Q$3,Scores!$B$2:$B$1646,'Playoff Score Matrix'!$A15,Scores!$F$2:$F$1646,"P")&gt;0, COUNTIFS(Scores!$A$2:$A$1646,'Playoff Score Matrix'!Q$3,Scores!$B$2:$B$1646,'Playoff Score Matrix'!$A15,Scores!$F$2:$F$1646,"P"),"")</f>
        <v>4</v>
      </c>
      <c r="R15" t="str">
        <f>IF(COUNTIFS(Scores!$A$2:$A$1646,'Playoff Score Matrix'!R$3,Scores!$B$2:$B$1646,'Playoff Score Matrix'!$A15,Scores!$F$2:$F$1646,"P")&gt;0, COUNTIFS(Scores!$A$2:$A$1646,'Playoff Score Matrix'!R$3,Scores!$B$2:$B$1646,'Playoff Score Matrix'!$A15,Scores!$F$2:$F$1646,"P"),"")</f>
        <v/>
      </c>
      <c r="S15" t="str">
        <f>IF(COUNTIFS(Scores!$A$2:$A$1646,'Playoff Score Matrix'!S$3,Scores!$B$2:$B$1646,'Playoff Score Matrix'!$A15,Scores!$F$2:$F$1646,"P")&gt;0, COUNTIFS(Scores!$A$2:$A$1646,'Playoff Score Matrix'!S$3,Scores!$B$2:$B$1646,'Playoff Score Matrix'!$A15,Scores!$F$2:$F$1646,"P"),"")</f>
        <v/>
      </c>
      <c r="T15" t="str">
        <f>IF(COUNTIFS(Scores!$A$2:$A$1646,'Playoff Score Matrix'!T$3,Scores!$B$2:$B$1646,'Playoff Score Matrix'!$A15,Scores!$F$2:$F$1646,"P")&gt;0, COUNTIFS(Scores!$A$2:$A$1646,'Playoff Score Matrix'!T$3,Scores!$B$2:$B$1646,'Playoff Score Matrix'!$A15,Scores!$F$2:$F$1646,"P"),"")</f>
        <v/>
      </c>
      <c r="U15">
        <f>IF(COUNTIFS(Scores!$A$2:$A$1646,'Playoff Score Matrix'!U$3,Scores!$B$2:$B$1646,'Playoff Score Matrix'!$A15,Scores!$F$2:$F$1646,"P")&gt;0, COUNTIFS(Scores!$A$2:$A$1646,'Playoff Score Matrix'!U$3,Scores!$B$2:$B$1646,'Playoff Score Matrix'!$A15,Scores!$F$2:$F$1646,"P"),"")</f>
        <v>1</v>
      </c>
      <c r="V15">
        <f>IF(COUNTIFS(Scores!$A$2:$A$1646,'Playoff Score Matrix'!V$3,Scores!$B$2:$B$1646,'Playoff Score Matrix'!$A15,Scores!$F$2:$F$1646,"P")&gt;0, COUNTIFS(Scores!$A$2:$A$1646,'Playoff Score Matrix'!V$3,Scores!$B$2:$B$1646,'Playoff Score Matrix'!$A15,Scores!$F$2:$F$1646,"P"),"")</f>
        <v>1</v>
      </c>
      <c r="W15" t="str">
        <f>IF(COUNTIFS(Scores!$A$2:$A$1646,'Playoff Score Matrix'!W$3,Scores!$B$2:$B$1646,'Playoff Score Matrix'!$A15,Scores!$F$2:$F$1646,"P")&gt;0, COUNTIFS(Scores!$A$2:$A$1646,'Playoff Score Matrix'!W$3,Scores!$B$2:$B$1646,'Playoff Score Matrix'!$A15,Scores!$F$2:$F$1646,"P"),"")</f>
        <v/>
      </c>
      <c r="X15" t="str">
        <f>IF(COUNTIFS(Scores!$A$2:$A$1646,'Playoff Score Matrix'!X$3,Scores!$B$2:$B$1646,'Playoff Score Matrix'!$A15,Scores!$F$2:$F$1646,"P")&gt;0, COUNTIFS(Scores!$A$2:$A$1646,'Playoff Score Matrix'!X$3,Scores!$B$2:$B$1646,'Playoff Score Matrix'!$A15,Scores!$F$2:$F$1646,"P"),"")</f>
        <v/>
      </c>
      <c r="Y15" t="str">
        <f>IF(COUNTIFS(Scores!$A$2:$A$1646,'Playoff Score Matrix'!Y$3,Scores!$B$2:$B$1646,'Playoff Score Matrix'!$A15,Scores!$F$2:$F$1646,"P")&gt;0, COUNTIFS(Scores!$A$2:$A$1646,'Playoff Score Matrix'!Y$3,Scores!$B$2:$B$1646,'Playoff Score Matrix'!$A15,Scores!$F$2:$F$1646,"P"),"")</f>
        <v/>
      </c>
      <c r="Z15" t="str">
        <f>IF(COUNTIFS(Scores!$A$2:$A$1646,'Playoff Score Matrix'!Z$3,Scores!$B$2:$B$1646,'Playoff Score Matrix'!$A15,Scores!$F$2:$F$1646,"P")&gt;0, COUNTIFS(Scores!$A$2:$A$1646,'Playoff Score Matrix'!Z$3,Scores!$B$2:$B$1646,'Playoff Score Matrix'!$A15,Scores!$F$2:$F$1646,"P"),"")</f>
        <v/>
      </c>
      <c r="AA15" t="str">
        <f>IF(COUNTIFS(Scores!$A$2:$A$1646,'Playoff Score Matrix'!AA$3,Scores!$B$2:$B$1646,'Playoff Score Matrix'!$A15,Scores!$F$2:$F$1646,"P")&gt;0, COUNTIFS(Scores!$A$2:$A$1646,'Playoff Score Matrix'!AA$3,Scores!$B$2:$B$1646,'Playoff Score Matrix'!$A15,Scores!$F$2:$F$1646,"P"),"")</f>
        <v/>
      </c>
      <c r="AB15" t="str">
        <f>IF(COUNTIFS(Scores!$A$2:$A$1646,'Playoff Score Matrix'!AB$3,Scores!$B$2:$B$1646,'Playoff Score Matrix'!$A15,Scores!$F$2:$F$1646,"P")&gt;0, COUNTIFS(Scores!$A$2:$A$1646,'Playoff Score Matrix'!AB$3,Scores!$B$2:$B$1646,'Playoff Score Matrix'!$A15,Scores!$F$2:$F$1646,"P"),"")</f>
        <v/>
      </c>
      <c r="AC15" t="str">
        <f>IF(COUNTIFS(Scores!$A$2:$A$1646,'Playoff Score Matrix'!AC$3,Scores!$B$2:$B$1646,'Playoff Score Matrix'!$A15,Scores!$F$2:$F$1646,"P")&gt;0, COUNTIFS(Scores!$A$2:$A$1646,'Playoff Score Matrix'!AC$3,Scores!$B$2:$B$1646,'Playoff Score Matrix'!$A15,Scores!$F$2:$F$1646,"P"),"")</f>
        <v/>
      </c>
      <c r="AD15" t="str">
        <f>IF(COUNTIFS(Scores!$A$2:$A$1646,'Playoff Score Matrix'!AD$3,Scores!$B$2:$B$1646,'Playoff Score Matrix'!$A15,Scores!$F$2:$F$1646,"P")&gt;0, COUNTIFS(Scores!$A$2:$A$1646,'Playoff Score Matrix'!AD$3,Scores!$B$2:$B$1646,'Playoff Score Matrix'!$A15,Scores!$F$2:$F$1646,"P"),"")</f>
        <v/>
      </c>
      <c r="AE15" t="str">
        <f>IF(COUNTIFS(Scores!$A$2:$A$1646,'Playoff Score Matrix'!AE$3,Scores!$B$2:$B$1646,'Playoff Score Matrix'!$A15,Scores!$F$2:$F$1646,"P")&gt;0, COUNTIFS(Scores!$A$2:$A$1646,'Playoff Score Matrix'!AE$3,Scores!$B$2:$B$1646,'Playoff Score Matrix'!$A15,Scores!$F$2:$F$1646,"P"),"")</f>
        <v/>
      </c>
      <c r="AF15" t="str">
        <f>IF(COUNTIFS(Scores!$A$2:$A$1646,'Playoff Score Matrix'!AF$3,Scores!$B$2:$B$1646,'Playoff Score Matrix'!$A15,Scores!$F$2:$F$1646,"P")&gt;0, COUNTIFS(Scores!$A$2:$A$1646,'Playoff Score Matrix'!AF$3,Scores!$B$2:$B$1646,'Playoff Score Matrix'!$A15,Scores!$F$2:$F$1646,"P"),"")</f>
        <v/>
      </c>
    </row>
    <row r="16" spans="1:32" x14ac:dyDescent="0.3">
      <c r="A16" s="4">
        <v>12</v>
      </c>
      <c r="B16" t="str">
        <f>IF(COUNTIFS(Scores!$A$2:$A$1646,'Playoff Score Matrix'!B$3,Scores!$B$2:$B$1646,'Playoff Score Matrix'!$A16,Scores!$F$2:$F$1646,"P")&gt;0, COUNTIFS(Scores!$A$2:$A$1646,'Playoff Score Matrix'!B$3,Scores!$B$2:$B$1646,'Playoff Score Matrix'!$A16,Scores!$F$2:$F$1646,"P"),"")</f>
        <v/>
      </c>
      <c r="C16" t="str">
        <f>IF(COUNTIFS(Scores!$A$2:$A$1646,'Playoff Score Matrix'!C$3,Scores!$B$2:$B$1646,'Playoff Score Matrix'!$A16,Scores!$F$2:$F$1646,"P")&gt;0, COUNTIFS(Scores!$A$2:$A$1646,'Playoff Score Matrix'!C$3,Scores!$B$2:$B$1646,'Playoff Score Matrix'!$A16,Scores!$F$2:$F$1646,"P"),"")</f>
        <v/>
      </c>
      <c r="D16" t="str">
        <f>IF(COUNTIFS(Scores!$A$2:$A$1646,'Playoff Score Matrix'!D$3,Scores!$B$2:$B$1646,'Playoff Score Matrix'!$A16,Scores!$F$2:$F$1646,"P")&gt;0, COUNTIFS(Scores!$A$2:$A$1646,'Playoff Score Matrix'!D$3,Scores!$B$2:$B$1646,'Playoff Score Matrix'!$A16,Scores!$F$2:$F$1646,"P"),"")</f>
        <v/>
      </c>
      <c r="E16" t="str">
        <f>IF(COUNTIFS(Scores!$A$2:$A$1646,'Playoff Score Matrix'!E$3,Scores!$B$2:$B$1646,'Playoff Score Matrix'!$A16,Scores!$F$2:$F$1646,"P")&gt;0, COUNTIFS(Scores!$A$2:$A$1646,'Playoff Score Matrix'!E$3,Scores!$B$2:$B$1646,'Playoff Score Matrix'!$A16,Scores!$F$2:$F$1646,"P"),"")</f>
        <v/>
      </c>
      <c r="F16" t="str">
        <f>IF(COUNTIFS(Scores!$A$2:$A$1646,'Playoff Score Matrix'!F$3,Scores!$B$2:$B$1646,'Playoff Score Matrix'!$A16,Scores!$F$2:$F$1646,"P")&gt;0, COUNTIFS(Scores!$A$2:$A$1646,'Playoff Score Matrix'!F$3,Scores!$B$2:$B$1646,'Playoff Score Matrix'!$A16,Scores!$F$2:$F$1646,"P"),"")</f>
        <v/>
      </c>
      <c r="G16" t="str">
        <f>IF(COUNTIFS(Scores!$A$2:$A$1646,'Playoff Score Matrix'!G$3,Scores!$B$2:$B$1646,'Playoff Score Matrix'!$A16,Scores!$F$2:$F$1646,"P")&gt;0, COUNTIFS(Scores!$A$2:$A$1646,'Playoff Score Matrix'!G$3,Scores!$B$2:$B$1646,'Playoff Score Matrix'!$A16,Scores!$F$2:$F$1646,"P"),"")</f>
        <v/>
      </c>
      <c r="H16" t="str">
        <f>IF(COUNTIFS(Scores!$A$2:$A$1646,'Playoff Score Matrix'!H$3,Scores!$B$2:$B$1646,'Playoff Score Matrix'!$A16,Scores!$F$2:$F$1646,"P")&gt;0, COUNTIFS(Scores!$A$2:$A$1646,'Playoff Score Matrix'!H$3,Scores!$B$2:$B$1646,'Playoff Score Matrix'!$A16,Scores!$F$2:$F$1646,"P"),"")</f>
        <v/>
      </c>
      <c r="I16" t="str">
        <f>IF(COUNTIFS(Scores!$A$2:$A$1646,'Playoff Score Matrix'!I$3,Scores!$B$2:$B$1646,'Playoff Score Matrix'!$A16,Scores!$F$2:$F$1646,"P")&gt;0, COUNTIFS(Scores!$A$2:$A$1646,'Playoff Score Matrix'!I$3,Scores!$B$2:$B$1646,'Playoff Score Matrix'!$A16,Scores!$F$2:$F$1646,"P"),"")</f>
        <v/>
      </c>
      <c r="J16" t="str">
        <f>IF(COUNTIFS(Scores!$A$2:$A$1646,'Playoff Score Matrix'!J$3,Scores!$B$2:$B$1646,'Playoff Score Matrix'!$A16,Scores!$F$2:$F$1646,"P")&gt;0, COUNTIFS(Scores!$A$2:$A$1646,'Playoff Score Matrix'!J$3,Scores!$B$2:$B$1646,'Playoff Score Matrix'!$A16,Scores!$F$2:$F$1646,"P"),"")</f>
        <v/>
      </c>
      <c r="K16" t="str">
        <f>IF(COUNTIFS(Scores!$A$2:$A$1646,'Playoff Score Matrix'!K$3,Scores!$B$2:$B$1646,'Playoff Score Matrix'!$A16,Scores!$F$2:$F$1646,"P")&gt;0, COUNTIFS(Scores!$A$2:$A$1646,'Playoff Score Matrix'!K$3,Scores!$B$2:$B$1646,'Playoff Score Matrix'!$A16,Scores!$F$2:$F$1646,"P"),"")</f>
        <v/>
      </c>
      <c r="L16" t="str">
        <f>IF(COUNTIFS(Scores!$A$2:$A$1646,'Playoff Score Matrix'!L$3,Scores!$B$2:$B$1646,'Playoff Score Matrix'!$A16,Scores!$F$2:$F$1646,"P")&gt;0, COUNTIFS(Scores!$A$2:$A$1646,'Playoff Score Matrix'!L$3,Scores!$B$2:$B$1646,'Playoff Score Matrix'!$A16,Scores!$F$2:$F$1646,"P"),"")</f>
        <v/>
      </c>
      <c r="M16" t="str">
        <f>IF(COUNTIFS(Scores!$A$2:$A$1646,'Playoff Score Matrix'!M$3,Scores!$B$2:$B$1646,'Playoff Score Matrix'!$A16,Scores!$F$2:$F$1646,"P")&gt;0, COUNTIFS(Scores!$A$2:$A$1646,'Playoff Score Matrix'!M$3,Scores!$B$2:$B$1646,'Playoff Score Matrix'!$A16,Scores!$F$2:$F$1646,"P"),"")</f>
        <v/>
      </c>
      <c r="N16" t="str">
        <f>IF(COUNTIFS(Scores!$A$2:$A$1646,'Playoff Score Matrix'!N$3,Scores!$B$2:$B$1646,'Playoff Score Matrix'!$A16,Scores!$F$2:$F$1646,"P")&gt;0, COUNTIFS(Scores!$A$2:$A$1646,'Playoff Score Matrix'!N$3,Scores!$B$2:$B$1646,'Playoff Score Matrix'!$A16,Scores!$F$2:$F$1646,"P"),"")</f>
        <v/>
      </c>
      <c r="O16">
        <f>IF(COUNTIFS(Scores!$A$2:$A$1646,'Playoff Score Matrix'!O$3,Scores!$B$2:$B$1646,'Playoff Score Matrix'!$A16,Scores!$F$2:$F$1646,"P")&gt;0, COUNTIFS(Scores!$A$2:$A$1646,'Playoff Score Matrix'!O$3,Scores!$B$2:$B$1646,'Playoff Score Matrix'!$A16,Scores!$F$2:$F$1646,"P"),"")</f>
        <v>3</v>
      </c>
      <c r="P16">
        <f>IF(COUNTIFS(Scores!$A$2:$A$1646,'Playoff Score Matrix'!P$3,Scores!$B$2:$B$1646,'Playoff Score Matrix'!$A16,Scores!$F$2:$F$1646,"P")&gt;0, COUNTIFS(Scores!$A$2:$A$1646,'Playoff Score Matrix'!P$3,Scores!$B$2:$B$1646,'Playoff Score Matrix'!$A16,Scores!$F$2:$F$1646,"P"),"")</f>
        <v>1</v>
      </c>
      <c r="Q16">
        <f>IF(COUNTIFS(Scores!$A$2:$A$1646,'Playoff Score Matrix'!Q$3,Scores!$B$2:$B$1646,'Playoff Score Matrix'!$A16,Scores!$F$2:$F$1646,"P")&gt;0, COUNTIFS(Scores!$A$2:$A$1646,'Playoff Score Matrix'!Q$3,Scores!$B$2:$B$1646,'Playoff Score Matrix'!$A16,Scores!$F$2:$F$1646,"P"),"")</f>
        <v>2</v>
      </c>
      <c r="R16">
        <f>IF(COUNTIFS(Scores!$A$2:$A$1646,'Playoff Score Matrix'!R$3,Scores!$B$2:$B$1646,'Playoff Score Matrix'!$A16,Scores!$F$2:$F$1646,"P")&gt;0, COUNTIFS(Scores!$A$2:$A$1646,'Playoff Score Matrix'!R$3,Scores!$B$2:$B$1646,'Playoff Score Matrix'!$A16,Scores!$F$2:$F$1646,"P"),"")</f>
        <v>1</v>
      </c>
      <c r="S16" t="str">
        <f>IF(COUNTIFS(Scores!$A$2:$A$1646,'Playoff Score Matrix'!S$3,Scores!$B$2:$B$1646,'Playoff Score Matrix'!$A16,Scores!$F$2:$F$1646,"P")&gt;0, COUNTIFS(Scores!$A$2:$A$1646,'Playoff Score Matrix'!S$3,Scores!$B$2:$B$1646,'Playoff Score Matrix'!$A16,Scores!$F$2:$F$1646,"P"),"")</f>
        <v/>
      </c>
      <c r="T16" t="str">
        <f>IF(COUNTIFS(Scores!$A$2:$A$1646,'Playoff Score Matrix'!T$3,Scores!$B$2:$B$1646,'Playoff Score Matrix'!$A16,Scores!$F$2:$F$1646,"P")&gt;0, COUNTIFS(Scores!$A$2:$A$1646,'Playoff Score Matrix'!T$3,Scores!$B$2:$B$1646,'Playoff Score Matrix'!$A16,Scores!$F$2:$F$1646,"P"),"")</f>
        <v/>
      </c>
      <c r="U16">
        <f>IF(COUNTIFS(Scores!$A$2:$A$1646,'Playoff Score Matrix'!U$3,Scores!$B$2:$B$1646,'Playoff Score Matrix'!$A16,Scores!$F$2:$F$1646,"P")&gt;0, COUNTIFS(Scores!$A$2:$A$1646,'Playoff Score Matrix'!U$3,Scores!$B$2:$B$1646,'Playoff Score Matrix'!$A16,Scores!$F$2:$F$1646,"P"),"")</f>
        <v>1</v>
      </c>
      <c r="V16" t="str">
        <f>IF(COUNTIFS(Scores!$A$2:$A$1646,'Playoff Score Matrix'!V$3,Scores!$B$2:$B$1646,'Playoff Score Matrix'!$A16,Scores!$F$2:$F$1646,"P")&gt;0, COUNTIFS(Scores!$A$2:$A$1646,'Playoff Score Matrix'!V$3,Scores!$B$2:$B$1646,'Playoff Score Matrix'!$A16,Scores!$F$2:$F$1646,"P"),"")</f>
        <v/>
      </c>
      <c r="W16" t="str">
        <f>IF(COUNTIFS(Scores!$A$2:$A$1646,'Playoff Score Matrix'!W$3,Scores!$B$2:$B$1646,'Playoff Score Matrix'!$A16,Scores!$F$2:$F$1646,"P")&gt;0, COUNTIFS(Scores!$A$2:$A$1646,'Playoff Score Matrix'!W$3,Scores!$B$2:$B$1646,'Playoff Score Matrix'!$A16,Scores!$F$2:$F$1646,"P"),"")</f>
        <v/>
      </c>
      <c r="X16" t="str">
        <f>IF(COUNTIFS(Scores!$A$2:$A$1646,'Playoff Score Matrix'!X$3,Scores!$B$2:$B$1646,'Playoff Score Matrix'!$A16,Scores!$F$2:$F$1646,"P")&gt;0, COUNTIFS(Scores!$A$2:$A$1646,'Playoff Score Matrix'!X$3,Scores!$B$2:$B$1646,'Playoff Score Matrix'!$A16,Scores!$F$2:$F$1646,"P"),"")</f>
        <v/>
      </c>
      <c r="Y16" t="str">
        <f>IF(COUNTIFS(Scores!$A$2:$A$1646,'Playoff Score Matrix'!Y$3,Scores!$B$2:$B$1646,'Playoff Score Matrix'!$A16,Scores!$F$2:$F$1646,"P")&gt;0, COUNTIFS(Scores!$A$2:$A$1646,'Playoff Score Matrix'!Y$3,Scores!$B$2:$B$1646,'Playoff Score Matrix'!$A16,Scores!$F$2:$F$1646,"P"),"")</f>
        <v/>
      </c>
      <c r="Z16" t="str">
        <f>IF(COUNTIFS(Scores!$A$2:$A$1646,'Playoff Score Matrix'!Z$3,Scores!$B$2:$B$1646,'Playoff Score Matrix'!$A16,Scores!$F$2:$F$1646,"P")&gt;0, COUNTIFS(Scores!$A$2:$A$1646,'Playoff Score Matrix'!Z$3,Scores!$B$2:$B$1646,'Playoff Score Matrix'!$A16,Scores!$F$2:$F$1646,"P"),"")</f>
        <v/>
      </c>
      <c r="AA16" t="str">
        <f>IF(COUNTIFS(Scores!$A$2:$A$1646,'Playoff Score Matrix'!AA$3,Scores!$B$2:$B$1646,'Playoff Score Matrix'!$A16,Scores!$F$2:$F$1646,"P")&gt;0, COUNTIFS(Scores!$A$2:$A$1646,'Playoff Score Matrix'!AA$3,Scores!$B$2:$B$1646,'Playoff Score Matrix'!$A16,Scores!$F$2:$F$1646,"P"),"")</f>
        <v/>
      </c>
      <c r="AB16" t="str">
        <f>IF(COUNTIFS(Scores!$A$2:$A$1646,'Playoff Score Matrix'!AB$3,Scores!$B$2:$B$1646,'Playoff Score Matrix'!$A16,Scores!$F$2:$F$1646,"P")&gt;0, COUNTIFS(Scores!$A$2:$A$1646,'Playoff Score Matrix'!AB$3,Scores!$B$2:$B$1646,'Playoff Score Matrix'!$A16,Scores!$F$2:$F$1646,"P"),"")</f>
        <v/>
      </c>
      <c r="AC16" t="str">
        <f>IF(COUNTIFS(Scores!$A$2:$A$1646,'Playoff Score Matrix'!AC$3,Scores!$B$2:$B$1646,'Playoff Score Matrix'!$A16,Scores!$F$2:$F$1646,"P")&gt;0, COUNTIFS(Scores!$A$2:$A$1646,'Playoff Score Matrix'!AC$3,Scores!$B$2:$B$1646,'Playoff Score Matrix'!$A16,Scores!$F$2:$F$1646,"P"),"")</f>
        <v/>
      </c>
      <c r="AD16" t="str">
        <f>IF(COUNTIFS(Scores!$A$2:$A$1646,'Playoff Score Matrix'!AD$3,Scores!$B$2:$B$1646,'Playoff Score Matrix'!$A16,Scores!$F$2:$F$1646,"P")&gt;0, COUNTIFS(Scores!$A$2:$A$1646,'Playoff Score Matrix'!AD$3,Scores!$B$2:$B$1646,'Playoff Score Matrix'!$A16,Scores!$F$2:$F$1646,"P"),"")</f>
        <v/>
      </c>
      <c r="AE16" t="str">
        <f>IF(COUNTIFS(Scores!$A$2:$A$1646,'Playoff Score Matrix'!AE$3,Scores!$B$2:$B$1646,'Playoff Score Matrix'!$A16,Scores!$F$2:$F$1646,"P")&gt;0, COUNTIFS(Scores!$A$2:$A$1646,'Playoff Score Matrix'!AE$3,Scores!$B$2:$B$1646,'Playoff Score Matrix'!$A16,Scores!$F$2:$F$1646,"P"),"")</f>
        <v/>
      </c>
      <c r="AF16" t="str">
        <f>IF(COUNTIFS(Scores!$A$2:$A$1646,'Playoff Score Matrix'!AF$3,Scores!$B$2:$B$1646,'Playoff Score Matrix'!$A16,Scores!$F$2:$F$1646,"P")&gt;0, COUNTIFS(Scores!$A$2:$A$1646,'Playoff Score Matrix'!AF$3,Scores!$B$2:$B$1646,'Playoff Score Matrix'!$A16,Scores!$F$2:$F$1646,"P"),"")</f>
        <v/>
      </c>
    </row>
    <row r="17" spans="1:32" x14ac:dyDescent="0.3">
      <c r="A17" s="4">
        <v>13</v>
      </c>
      <c r="B17" t="str">
        <f>IF(COUNTIFS(Scores!$A$2:$A$1646,'Playoff Score Matrix'!B$3,Scores!$B$2:$B$1646,'Playoff Score Matrix'!$A17,Scores!$F$2:$F$1646,"P")&gt;0, COUNTIFS(Scores!$A$2:$A$1646,'Playoff Score Matrix'!B$3,Scores!$B$2:$B$1646,'Playoff Score Matrix'!$A17,Scores!$F$2:$F$1646,"P"),"")</f>
        <v/>
      </c>
      <c r="C17" t="str">
        <f>IF(COUNTIFS(Scores!$A$2:$A$1646,'Playoff Score Matrix'!C$3,Scores!$B$2:$B$1646,'Playoff Score Matrix'!$A17,Scores!$F$2:$F$1646,"P")&gt;0, COUNTIFS(Scores!$A$2:$A$1646,'Playoff Score Matrix'!C$3,Scores!$B$2:$B$1646,'Playoff Score Matrix'!$A17,Scores!$F$2:$F$1646,"P"),"")</f>
        <v/>
      </c>
      <c r="D17" t="str">
        <f>IF(COUNTIFS(Scores!$A$2:$A$1646,'Playoff Score Matrix'!D$3,Scores!$B$2:$B$1646,'Playoff Score Matrix'!$A17,Scores!$F$2:$F$1646,"P")&gt;0, COUNTIFS(Scores!$A$2:$A$1646,'Playoff Score Matrix'!D$3,Scores!$B$2:$B$1646,'Playoff Score Matrix'!$A17,Scores!$F$2:$F$1646,"P"),"")</f>
        <v/>
      </c>
      <c r="E17" t="str">
        <f>IF(COUNTIFS(Scores!$A$2:$A$1646,'Playoff Score Matrix'!E$3,Scores!$B$2:$B$1646,'Playoff Score Matrix'!$A17,Scores!$F$2:$F$1646,"P")&gt;0, COUNTIFS(Scores!$A$2:$A$1646,'Playoff Score Matrix'!E$3,Scores!$B$2:$B$1646,'Playoff Score Matrix'!$A17,Scores!$F$2:$F$1646,"P"),"")</f>
        <v/>
      </c>
      <c r="F17" t="str">
        <f>IF(COUNTIFS(Scores!$A$2:$A$1646,'Playoff Score Matrix'!F$3,Scores!$B$2:$B$1646,'Playoff Score Matrix'!$A17,Scores!$F$2:$F$1646,"P")&gt;0, COUNTIFS(Scores!$A$2:$A$1646,'Playoff Score Matrix'!F$3,Scores!$B$2:$B$1646,'Playoff Score Matrix'!$A17,Scores!$F$2:$F$1646,"P"),"")</f>
        <v/>
      </c>
      <c r="G17" t="str">
        <f>IF(COUNTIFS(Scores!$A$2:$A$1646,'Playoff Score Matrix'!G$3,Scores!$B$2:$B$1646,'Playoff Score Matrix'!$A17,Scores!$F$2:$F$1646,"P")&gt;0, COUNTIFS(Scores!$A$2:$A$1646,'Playoff Score Matrix'!G$3,Scores!$B$2:$B$1646,'Playoff Score Matrix'!$A17,Scores!$F$2:$F$1646,"P"),"")</f>
        <v/>
      </c>
      <c r="H17" t="str">
        <f>IF(COUNTIFS(Scores!$A$2:$A$1646,'Playoff Score Matrix'!H$3,Scores!$B$2:$B$1646,'Playoff Score Matrix'!$A17,Scores!$F$2:$F$1646,"P")&gt;0, COUNTIFS(Scores!$A$2:$A$1646,'Playoff Score Matrix'!H$3,Scores!$B$2:$B$1646,'Playoff Score Matrix'!$A17,Scores!$F$2:$F$1646,"P"),"")</f>
        <v/>
      </c>
      <c r="I17" t="str">
        <f>IF(COUNTIFS(Scores!$A$2:$A$1646,'Playoff Score Matrix'!I$3,Scores!$B$2:$B$1646,'Playoff Score Matrix'!$A17,Scores!$F$2:$F$1646,"P")&gt;0, COUNTIFS(Scores!$A$2:$A$1646,'Playoff Score Matrix'!I$3,Scores!$B$2:$B$1646,'Playoff Score Matrix'!$A17,Scores!$F$2:$F$1646,"P"),"")</f>
        <v/>
      </c>
      <c r="J17" t="str">
        <f>IF(COUNTIFS(Scores!$A$2:$A$1646,'Playoff Score Matrix'!J$3,Scores!$B$2:$B$1646,'Playoff Score Matrix'!$A17,Scores!$F$2:$F$1646,"P")&gt;0, COUNTIFS(Scores!$A$2:$A$1646,'Playoff Score Matrix'!J$3,Scores!$B$2:$B$1646,'Playoff Score Matrix'!$A17,Scores!$F$2:$F$1646,"P"),"")</f>
        <v/>
      </c>
      <c r="K17" t="str">
        <f>IF(COUNTIFS(Scores!$A$2:$A$1646,'Playoff Score Matrix'!K$3,Scores!$B$2:$B$1646,'Playoff Score Matrix'!$A17,Scores!$F$2:$F$1646,"P")&gt;0, COUNTIFS(Scores!$A$2:$A$1646,'Playoff Score Matrix'!K$3,Scores!$B$2:$B$1646,'Playoff Score Matrix'!$A17,Scores!$F$2:$F$1646,"P"),"")</f>
        <v/>
      </c>
      <c r="L17" t="str">
        <f>IF(COUNTIFS(Scores!$A$2:$A$1646,'Playoff Score Matrix'!L$3,Scores!$B$2:$B$1646,'Playoff Score Matrix'!$A17,Scores!$F$2:$F$1646,"P")&gt;0, COUNTIFS(Scores!$A$2:$A$1646,'Playoff Score Matrix'!L$3,Scores!$B$2:$B$1646,'Playoff Score Matrix'!$A17,Scores!$F$2:$F$1646,"P"),"")</f>
        <v/>
      </c>
      <c r="M17" t="str">
        <f>IF(COUNTIFS(Scores!$A$2:$A$1646,'Playoff Score Matrix'!M$3,Scores!$B$2:$B$1646,'Playoff Score Matrix'!$A17,Scores!$F$2:$F$1646,"P")&gt;0, COUNTIFS(Scores!$A$2:$A$1646,'Playoff Score Matrix'!M$3,Scores!$B$2:$B$1646,'Playoff Score Matrix'!$A17,Scores!$F$2:$F$1646,"P"),"")</f>
        <v/>
      </c>
      <c r="N17" t="str">
        <f>IF(COUNTIFS(Scores!$A$2:$A$1646,'Playoff Score Matrix'!N$3,Scores!$B$2:$B$1646,'Playoff Score Matrix'!$A17,Scores!$F$2:$F$1646,"P")&gt;0, COUNTIFS(Scores!$A$2:$A$1646,'Playoff Score Matrix'!N$3,Scores!$B$2:$B$1646,'Playoff Score Matrix'!$A17,Scores!$F$2:$F$1646,"P"),"")</f>
        <v/>
      </c>
      <c r="O17" t="str">
        <f>IF(COUNTIFS(Scores!$A$2:$A$1646,'Playoff Score Matrix'!O$3,Scores!$B$2:$B$1646,'Playoff Score Matrix'!$A17,Scores!$F$2:$F$1646,"P")&gt;0, COUNTIFS(Scores!$A$2:$A$1646,'Playoff Score Matrix'!O$3,Scores!$B$2:$B$1646,'Playoff Score Matrix'!$A17,Scores!$F$2:$F$1646,"P"),"")</f>
        <v/>
      </c>
      <c r="P17">
        <f>IF(COUNTIFS(Scores!$A$2:$A$1646,'Playoff Score Matrix'!P$3,Scores!$B$2:$B$1646,'Playoff Score Matrix'!$A17,Scores!$F$2:$F$1646,"P")&gt;0, COUNTIFS(Scores!$A$2:$A$1646,'Playoff Score Matrix'!P$3,Scores!$B$2:$B$1646,'Playoff Score Matrix'!$A17,Scores!$F$2:$F$1646,"P"),"")</f>
        <v>6</v>
      </c>
      <c r="Q17">
        <f>IF(COUNTIFS(Scores!$A$2:$A$1646,'Playoff Score Matrix'!Q$3,Scores!$B$2:$B$1646,'Playoff Score Matrix'!$A17,Scores!$F$2:$F$1646,"P")&gt;0, COUNTIFS(Scores!$A$2:$A$1646,'Playoff Score Matrix'!Q$3,Scores!$B$2:$B$1646,'Playoff Score Matrix'!$A17,Scores!$F$2:$F$1646,"P"),"")</f>
        <v>4</v>
      </c>
      <c r="R17">
        <f>IF(COUNTIFS(Scores!$A$2:$A$1646,'Playoff Score Matrix'!R$3,Scores!$B$2:$B$1646,'Playoff Score Matrix'!$A17,Scores!$F$2:$F$1646,"P")&gt;0, COUNTIFS(Scores!$A$2:$A$1646,'Playoff Score Matrix'!R$3,Scores!$B$2:$B$1646,'Playoff Score Matrix'!$A17,Scores!$F$2:$F$1646,"P"),"")</f>
        <v>2</v>
      </c>
      <c r="S17">
        <f>IF(COUNTIFS(Scores!$A$2:$A$1646,'Playoff Score Matrix'!S$3,Scores!$B$2:$B$1646,'Playoff Score Matrix'!$A17,Scores!$F$2:$F$1646,"P")&gt;0, COUNTIFS(Scores!$A$2:$A$1646,'Playoff Score Matrix'!S$3,Scores!$B$2:$B$1646,'Playoff Score Matrix'!$A17,Scores!$F$2:$F$1646,"P"),"")</f>
        <v>1</v>
      </c>
      <c r="T17" t="str">
        <f>IF(COUNTIFS(Scores!$A$2:$A$1646,'Playoff Score Matrix'!T$3,Scores!$B$2:$B$1646,'Playoff Score Matrix'!$A17,Scores!$F$2:$F$1646,"P")&gt;0, COUNTIFS(Scores!$A$2:$A$1646,'Playoff Score Matrix'!T$3,Scores!$B$2:$B$1646,'Playoff Score Matrix'!$A17,Scores!$F$2:$F$1646,"P"),"")</f>
        <v/>
      </c>
      <c r="U17">
        <f>IF(COUNTIFS(Scores!$A$2:$A$1646,'Playoff Score Matrix'!U$3,Scores!$B$2:$B$1646,'Playoff Score Matrix'!$A17,Scores!$F$2:$F$1646,"P")&gt;0, COUNTIFS(Scores!$A$2:$A$1646,'Playoff Score Matrix'!U$3,Scores!$B$2:$B$1646,'Playoff Score Matrix'!$A17,Scores!$F$2:$F$1646,"P"),"")</f>
        <v>1</v>
      </c>
      <c r="V17" t="str">
        <f>IF(COUNTIFS(Scores!$A$2:$A$1646,'Playoff Score Matrix'!V$3,Scores!$B$2:$B$1646,'Playoff Score Matrix'!$A17,Scores!$F$2:$F$1646,"P")&gt;0, COUNTIFS(Scores!$A$2:$A$1646,'Playoff Score Matrix'!V$3,Scores!$B$2:$B$1646,'Playoff Score Matrix'!$A17,Scores!$F$2:$F$1646,"P"),"")</f>
        <v/>
      </c>
      <c r="W17" t="str">
        <f>IF(COUNTIFS(Scores!$A$2:$A$1646,'Playoff Score Matrix'!W$3,Scores!$B$2:$B$1646,'Playoff Score Matrix'!$A17,Scores!$F$2:$F$1646,"P")&gt;0, COUNTIFS(Scores!$A$2:$A$1646,'Playoff Score Matrix'!W$3,Scores!$B$2:$B$1646,'Playoff Score Matrix'!$A17,Scores!$F$2:$F$1646,"P"),"")</f>
        <v/>
      </c>
      <c r="X17" t="str">
        <f>IF(COUNTIFS(Scores!$A$2:$A$1646,'Playoff Score Matrix'!X$3,Scores!$B$2:$B$1646,'Playoff Score Matrix'!$A17,Scores!$F$2:$F$1646,"P")&gt;0, COUNTIFS(Scores!$A$2:$A$1646,'Playoff Score Matrix'!X$3,Scores!$B$2:$B$1646,'Playoff Score Matrix'!$A17,Scores!$F$2:$F$1646,"P"),"")</f>
        <v/>
      </c>
      <c r="Y17" t="str">
        <f>IF(COUNTIFS(Scores!$A$2:$A$1646,'Playoff Score Matrix'!Y$3,Scores!$B$2:$B$1646,'Playoff Score Matrix'!$A17,Scores!$F$2:$F$1646,"P")&gt;0, COUNTIFS(Scores!$A$2:$A$1646,'Playoff Score Matrix'!Y$3,Scores!$B$2:$B$1646,'Playoff Score Matrix'!$A17,Scores!$F$2:$F$1646,"P"),"")</f>
        <v/>
      </c>
      <c r="Z17" t="str">
        <f>IF(COUNTIFS(Scores!$A$2:$A$1646,'Playoff Score Matrix'!Z$3,Scores!$B$2:$B$1646,'Playoff Score Matrix'!$A17,Scores!$F$2:$F$1646,"P")&gt;0, COUNTIFS(Scores!$A$2:$A$1646,'Playoff Score Matrix'!Z$3,Scores!$B$2:$B$1646,'Playoff Score Matrix'!$A17,Scores!$F$2:$F$1646,"P"),"")</f>
        <v/>
      </c>
      <c r="AA17" t="str">
        <f>IF(COUNTIFS(Scores!$A$2:$A$1646,'Playoff Score Matrix'!AA$3,Scores!$B$2:$B$1646,'Playoff Score Matrix'!$A17,Scores!$F$2:$F$1646,"P")&gt;0, COUNTIFS(Scores!$A$2:$A$1646,'Playoff Score Matrix'!AA$3,Scores!$B$2:$B$1646,'Playoff Score Matrix'!$A17,Scores!$F$2:$F$1646,"P"),"")</f>
        <v/>
      </c>
      <c r="AB17" t="str">
        <f>IF(COUNTIFS(Scores!$A$2:$A$1646,'Playoff Score Matrix'!AB$3,Scores!$B$2:$B$1646,'Playoff Score Matrix'!$A17,Scores!$F$2:$F$1646,"P")&gt;0, COUNTIFS(Scores!$A$2:$A$1646,'Playoff Score Matrix'!AB$3,Scores!$B$2:$B$1646,'Playoff Score Matrix'!$A17,Scores!$F$2:$F$1646,"P"),"")</f>
        <v/>
      </c>
      <c r="AC17" t="str">
        <f>IF(COUNTIFS(Scores!$A$2:$A$1646,'Playoff Score Matrix'!AC$3,Scores!$B$2:$B$1646,'Playoff Score Matrix'!$A17,Scores!$F$2:$F$1646,"P")&gt;0, COUNTIFS(Scores!$A$2:$A$1646,'Playoff Score Matrix'!AC$3,Scores!$B$2:$B$1646,'Playoff Score Matrix'!$A17,Scores!$F$2:$F$1646,"P"),"")</f>
        <v/>
      </c>
      <c r="AD17" t="str">
        <f>IF(COUNTIFS(Scores!$A$2:$A$1646,'Playoff Score Matrix'!AD$3,Scores!$B$2:$B$1646,'Playoff Score Matrix'!$A17,Scores!$F$2:$F$1646,"P")&gt;0, COUNTIFS(Scores!$A$2:$A$1646,'Playoff Score Matrix'!AD$3,Scores!$B$2:$B$1646,'Playoff Score Matrix'!$A17,Scores!$F$2:$F$1646,"P"),"")</f>
        <v/>
      </c>
      <c r="AE17" t="str">
        <f>IF(COUNTIFS(Scores!$A$2:$A$1646,'Playoff Score Matrix'!AE$3,Scores!$B$2:$B$1646,'Playoff Score Matrix'!$A17,Scores!$F$2:$F$1646,"P")&gt;0, COUNTIFS(Scores!$A$2:$A$1646,'Playoff Score Matrix'!AE$3,Scores!$B$2:$B$1646,'Playoff Score Matrix'!$A17,Scores!$F$2:$F$1646,"P"),"")</f>
        <v/>
      </c>
      <c r="AF17" t="str">
        <f>IF(COUNTIFS(Scores!$A$2:$A$1646,'Playoff Score Matrix'!AF$3,Scores!$B$2:$B$1646,'Playoff Score Matrix'!$A17,Scores!$F$2:$F$1646,"P")&gt;0, COUNTIFS(Scores!$A$2:$A$1646,'Playoff Score Matrix'!AF$3,Scores!$B$2:$B$1646,'Playoff Score Matrix'!$A17,Scores!$F$2:$F$1646,"P"),"")</f>
        <v/>
      </c>
    </row>
    <row r="18" spans="1:32" x14ac:dyDescent="0.3">
      <c r="A18" s="4">
        <v>14</v>
      </c>
      <c r="B18" t="str">
        <f>IF(COUNTIFS(Scores!$A$2:$A$1646,'Playoff Score Matrix'!B$3,Scores!$B$2:$B$1646,'Playoff Score Matrix'!$A18,Scores!$F$2:$F$1646,"P")&gt;0, COUNTIFS(Scores!$A$2:$A$1646,'Playoff Score Matrix'!B$3,Scores!$B$2:$B$1646,'Playoff Score Matrix'!$A18,Scores!$F$2:$F$1646,"P"),"")</f>
        <v/>
      </c>
      <c r="C18" t="str">
        <f>IF(COUNTIFS(Scores!$A$2:$A$1646,'Playoff Score Matrix'!C$3,Scores!$B$2:$B$1646,'Playoff Score Matrix'!$A18,Scores!$F$2:$F$1646,"P")&gt;0, COUNTIFS(Scores!$A$2:$A$1646,'Playoff Score Matrix'!C$3,Scores!$B$2:$B$1646,'Playoff Score Matrix'!$A18,Scores!$F$2:$F$1646,"P"),"")</f>
        <v/>
      </c>
      <c r="D18" t="str">
        <f>IF(COUNTIFS(Scores!$A$2:$A$1646,'Playoff Score Matrix'!D$3,Scores!$B$2:$B$1646,'Playoff Score Matrix'!$A18,Scores!$F$2:$F$1646,"P")&gt;0, COUNTIFS(Scores!$A$2:$A$1646,'Playoff Score Matrix'!D$3,Scores!$B$2:$B$1646,'Playoff Score Matrix'!$A18,Scores!$F$2:$F$1646,"P"),"")</f>
        <v/>
      </c>
      <c r="E18" t="str">
        <f>IF(COUNTIFS(Scores!$A$2:$A$1646,'Playoff Score Matrix'!E$3,Scores!$B$2:$B$1646,'Playoff Score Matrix'!$A18,Scores!$F$2:$F$1646,"P")&gt;0, COUNTIFS(Scores!$A$2:$A$1646,'Playoff Score Matrix'!E$3,Scores!$B$2:$B$1646,'Playoff Score Matrix'!$A18,Scores!$F$2:$F$1646,"P"),"")</f>
        <v/>
      </c>
      <c r="F18" t="str">
        <f>IF(COUNTIFS(Scores!$A$2:$A$1646,'Playoff Score Matrix'!F$3,Scores!$B$2:$B$1646,'Playoff Score Matrix'!$A18,Scores!$F$2:$F$1646,"P")&gt;0, COUNTIFS(Scores!$A$2:$A$1646,'Playoff Score Matrix'!F$3,Scores!$B$2:$B$1646,'Playoff Score Matrix'!$A18,Scores!$F$2:$F$1646,"P"),"")</f>
        <v/>
      </c>
      <c r="G18" t="str">
        <f>IF(COUNTIFS(Scores!$A$2:$A$1646,'Playoff Score Matrix'!G$3,Scores!$B$2:$B$1646,'Playoff Score Matrix'!$A18,Scores!$F$2:$F$1646,"P")&gt;0, COUNTIFS(Scores!$A$2:$A$1646,'Playoff Score Matrix'!G$3,Scores!$B$2:$B$1646,'Playoff Score Matrix'!$A18,Scores!$F$2:$F$1646,"P"),"")</f>
        <v/>
      </c>
      <c r="H18" t="str">
        <f>IF(COUNTIFS(Scores!$A$2:$A$1646,'Playoff Score Matrix'!H$3,Scores!$B$2:$B$1646,'Playoff Score Matrix'!$A18,Scores!$F$2:$F$1646,"P")&gt;0, COUNTIFS(Scores!$A$2:$A$1646,'Playoff Score Matrix'!H$3,Scores!$B$2:$B$1646,'Playoff Score Matrix'!$A18,Scores!$F$2:$F$1646,"P"),"")</f>
        <v/>
      </c>
      <c r="I18" t="str">
        <f>IF(COUNTIFS(Scores!$A$2:$A$1646,'Playoff Score Matrix'!I$3,Scores!$B$2:$B$1646,'Playoff Score Matrix'!$A18,Scores!$F$2:$F$1646,"P")&gt;0, COUNTIFS(Scores!$A$2:$A$1646,'Playoff Score Matrix'!I$3,Scores!$B$2:$B$1646,'Playoff Score Matrix'!$A18,Scores!$F$2:$F$1646,"P"),"")</f>
        <v/>
      </c>
      <c r="J18" t="str">
        <f>IF(COUNTIFS(Scores!$A$2:$A$1646,'Playoff Score Matrix'!J$3,Scores!$B$2:$B$1646,'Playoff Score Matrix'!$A18,Scores!$F$2:$F$1646,"P")&gt;0, COUNTIFS(Scores!$A$2:$A$1646,'Playoff Score Matrix'!J$3,Scores!$B$2:$B$1646,'Playoff Score Matrix'!$A18,Scores!$F$2:$F$1646,"P"),"")</f>
        <v/>
      </c>
      <c r="K18" t="str">
        <f>IF(COUNTIFS(Scores!$A$2:$A$1646,'Playoff Score Matrix'!K$3,Scores!$B$2:$B$1646,'Playoff Score Matrix'!$A18,Scores!$F$2:$F$1646,"P")&gt;0, COUNTIFS(Scores!$A$2:$A$1646,'Playoff Score Matrix'!K$3,Scores!$B$2:$B$1646,'Playoff Score Matrix'!$A18,Scores!$F$2:$F$1646,"P"),"")</f>
        <v/>
      </c>
      <c r="L18" t="str">
        <f>IF(COUNTIFS(Scores!$A$2:$A$1646,'Playoff Score Matrix'!L$3,Scores!$B$2:$B$1646,'Playoff Score Matrix'!$A18,Scores!$F$2:$F$1646,"P")&gt;0, COUNTIFS(Scores!$A$2:$A$1646,'Playoff Score Matrix'!L$3,Scores!$B$2:$B$1646,'Playoff Score Matrix'!$A18,Scores!$F$2:$F$1646,"P"),"")</f>
        <v/>
      </c>
      <c r="M18" t="str">
        <f>IF(COUNTIFS(Scores!$A$2:$A$1646,'Playoff Score Matrix'!M$3,Scores!$B$2:$B$1646,'Playoff Score Matrix'!$A18,Scores!$F$2:$F$1646,"P")&gt;0, COUNTIFS(Scores!$A$2:$A$1646,'Playoff Score Matrix'!M$3,Scores!$B$2:$B$1646,'Playoff Score Matrix'!$A18,Scores!$F$2:$F$1646,"P"),"")</f>
        <v/>
      </c>
      <c r="N18" t="str">
        <f>IF(COUNTIFS(Scores!$A$2:$A$1646,'Playoff Score Matrix'!N$3,Scores!$B$2:$B$1646,'Playoff Score Matrix'!$A18,Scores!$F$2:$F$1646,"P")&gt;0, COUNTIFS(Scores!$A$2:$A$1646,'Playoff Score Matrix'!N$3,Scores!$B$2:$B$1646,'Playoff Score Matrix'!$A18,Scores!$F$2:$F$1646,"P"),"")</f>
        <v/>
      </c>
      <c r="O18" t="str">
        <f>IF(COUNTIFS(Scores!$A$2:$A$1646,'Playoff Score Matrix'!O$3,Scores!$B$2:$B$1646,'Playoff Score Matrix'!$A18,Scores!$F$2:$F$1646,"P")&gt;0, COUNTIFS(Scores!$A$2:$A$1646,'Playoff Score Matrix'!O$3,Scores!$B$2:$B$1646,'Playoff Score Matrix'!$A18,Scores!$F$2:$F$1646,"P"),"")</f>
        <v/>
      </c>
      <c r="P18" t="str">
        <f>IF(COUNTIFS(Scores!$A$2:$A$1646,'Playoff Score Matrix'!P$3,Scores!$B$2:$B$1646,'Playoff Score Matrix'!$A18,Scores!$F$2:$F$1646,"P")&gt;0, COUNTIFS(Scores!$A$2:$A$1646,'Playoff Score Matrix'!P$3,Scores!$B$2:$B$1646,'Playoff Score Matrix'!$A18,Scores!$F$2:$F$1646,"P"),"")</f>
        <v/>
      </c>
      <c r="Q18">
        <f>IF(COUNTIFS(Scores!$A$2:$A$1646,'Playoff Score Matrix'!Q$3,Scores!$B$2:$B$1646,'Playoff Score Matrix'!$A18,Scores!$F$2:$F$1646,"P")&gt;0, COUNTIFS(Scores!$A$2:$A$1646,'Playoff Score Matrix'!Q$3,Scores!$B$2:$B$1646,'Playoff Score Matrix'!$A18,Scores!$F$2:$F$1646,"P"),"")</f>
        <v>3</v>
      </c>
      <c r="R18">
        <f>IF(COUNTIFS(Scores!$A$2:$A$1646,'Playoff Score Matrix'!R$3,Scores!$B$2:$B$1646,'Playoff Score Matrix'!$A18,Scores!$F$2:$F$1646,"P")&gt;0, COUNTIFS(Scores!$A$2:$A$1646,'Playoff Score Matrix'!R$3,Scores!$B$2:$B$1646,'Playoff Score Matrix'!$A18,Scores!$F$2:$F$1646,"P"),"")</f>
        <v>1</v>
      </c>
      <c r="S18" t="str">
        <f>IF(COUNTIFS(Scores!$A$2:$A$1646,'Playoff Score Matrix'!S$3,Scores!$B$2:$B$1646,'Playoff Score Matrix'!$A18,Scores!$F$2:$F$1646,"P")&gt;0, COUNTIFS(Scores!$A$2:$A$1646,'Playoff Score Matrix'!S$3,Scores!$B$2:$B$1646,'Playoff Score Matrix'!$A18,Scores!$F$2:$F$1646,"P"),"")</f>
        <v/>
      </c>
      <c r="T18">
        <f>IF(COUNTIFS(Scores!$A$2:$A$1646,'Playoff Score Matrix'!T$3,Scores!$B$2:$B$1646,'Playoff Score Matrix'!$A18,Scores!$F$2:$F$1646,"P")&gt;0, COUNTIFS(Scores!$A$2:$A$1646,'Playoff Score Matrix'!T$3,Scores!$B$2:$B$1646,'Playoff Score Matrix'!$A18,Scores!$F$2:$F$1646,"P"),"")</f>
        <v>1</v>
      </c>
      <c r="U18">
        <f>IF(COUNTIFS(Scores!$A$2:$A$1646,'Playoff Score Matrix'!U$3,Scores!$B$2:$B$1646,'Playoff Score Matrix'!$A18,Scores!$F$2:$F$1646,"P")&gt;0, COUNTIFS(Scores!$A$2:$A$1646,'Playoff Score Matrix'!U$3,Scores!$B$2:$B$1646,'Playoff Score Matrix'!$A18,Scores!$F$2:$F$1646,"P"),"")</f>
        <v>1</v>
      </c>
      <c r="V18" t="str">
        <f>IF(COUNTIFS(Scores!$A$2:$A$1646,'Playoff Score Matrix'!V$3,Scores!$B$2:$B$1646,'Playoff Score Matrix'!$A18,Scores!$F$2:$F$1646,"P")&gt;0, COUNTIFS(Scores!$A$2:$A$1646,'Playoff Score Matrix'!V$3,Scores!$B$2:$B$1646,'Playoff Score Matrix'!$A18,Scores!$F$2:$F$1646,"P"),"")</f>
        <v/>
      </c>
      <c r="W18" t="str">
        <f>IF(COUNTIFS(Scores!$A$2:$A$1646,'Playoff Score Matrix'!W$3,Scores!$B$2:$B$1646,'Playoff Score Matrix'!$A18,Scores!$F$2:$F$1646,"P")&gt;0, COUNTIFS(Scores!$A$2:$A$1646,'Playoff Score Matrix'!W$3,Scores!$B$2:$B$1646,'Playoff Score Matrix'!$A18,Scores!$F$2:$F$1646,"P"),"")</f>
        <v/>
      </c>
      <c r="X18" t="str">
        <f>IF(COUNTIFS(Scores!$A$2:$A$1646,'Playoff Score Matrix'!X$3,Scores!$B$2:$B$1646,'Playoff Score Matrix'!$A18,Scores!$F$2:$F$1646,"P")&gt;0, COUNTIFS(Scores!$A$2:$A$1646,'Playoff Score Matrix'!X$3,Scores!$B$2:$B$1646,'Playoff Score Matrix'!$A18,Scores!$F$2:$F$1646,"P"),"")</f>
        <v/>
      </c>
      <c r="Y18" t="str">
        <f>IF(COUNTIFS(Scores!$A$2:$A$1646,'Playoff Score Matrix'!Y$3,Scores!$B$2:$B$1646,'Playoff Score Matrix'!$A18,Scores!$F$2:$F$1646,"P")&gt;0, COUNTIFS(Scores!$A$2:$A$1646,'Playoff Score Matrix'!Y$3,Scores!$B$2:$B$1646,'Playoff Score Matrix'!$A18,Scores!$F$2:$F$1646,"P"),"")</f>
        <v/>
      </c>
      <c r="Z18" t="str">
        <f>IF(COUNTIFS(Scores!$A$2:$A$1646,'Playoff Score Matrix'!Z$3,Scores!$B$2:$B$1646,'Playoff Score Matrix'!$A18,Scores!$F$2:$F$1646,"P")&gt;0, COUNTIFS(Scores!$A$2:$A$1646,'Playoff Score Matrix'!Z$3,Scores!$B$2:$B$1646,'Playoff Score Matrix'!$A18,Scores!$F$2:$F$1646,"P"),"")</f>
        <v/>
      </c>
      <c r="AA18" t="str">
        <f>IF(COUNTIFS(Scores!$A$2:$A$1646,'Playoff Score Matrix'!AA$3,Scores!$B$2:$B$1646,'Playoff Score Matrix'!$A18,Scores!$F$2:$F$1646,"P")&gt;0, COUNTIFS(Scores!$A$2:$A$1646,'Playoff Score Matrix'!AA$3,Scores!$B$2:$B$1646,'Playoff Score Matrix'!$A18,Scores!$F$2:$F$1646,"P"),"")</f>
        <v/>
      </c>
      <c r="AB18" t="str">
        <f>IF(COUNTIFS(Scores!$A$2:$A$1646,'Playoff Score Matrix'!AB$3,Scores!$B$2:$B$1646,'Playoff Score Matrix'!$A18,Scores!$F$2:$F$1646,"P")&gt;0, COUNTIFS(Scores!$A$2:$A$1646,'Playoff Score Matrix'!AB$3,Scores!$B$2:$B$1646,'Playoff Score Matrix'!$A18,Scores!$F$2:$F$1646,"P"),"")</f>
        <v/>
      </c>
      <c r="AC18" t="str">
        <f>IF(COUNTIFS(Scores!$A$2:$A$1646,'Playoff Score Matrix'!AC$3,Scores!$B$2:$B$1646,'Playoff Score Matrix'!$A18,Scores!$F$2:$F$1646,"P")&gt;0, COUNTIFS(Scores!$A$2:$A$1646,'Playoff Score Matrix'!AC$3,Scores!$B$2:$B$1646,'Playoff Score Matrix'!$A18,Scores!$F$2:$F$1646,"P"),"")</f>
        <v/>
      </c>
      <c r="AD18" t="str">
        <f>IF(COUNTIFS(Scores!$A$2:$A$1646,'Playoff Score Matrix'!AD$3,Scores!$B$2:$B$1646,'Playoff Score Matrix'!$A18,Scores!$F$2:$F$1646,"P")&gt;0, COUNTIFS(Scores!$A$2:$A$1646,'Playoff Score Matrix'!AD$3,Scores!$B$2:$B$1646,'Playoff Score Matrix'!$A18,Scores!$F$2:$F$1646,"P"),"")</f>
        <v/>
      </c>
      <c r="AE18" t="str">
        <f>IF(COUNTIFS(Scores!$A$2:$A$1646,'Playoff Score Matrix'!AE$3,Scores!$B$2:$B$1646,'Playoff Score Matrix'!$A18,Scores!$F$2:$F$1646,"P")&gt;0, COUNTIFS(Scores!$A$2:$A$1646,'Playoff Score Matrix'!AE$3,Scores!$B$2:$B$1646,'Playoff Score Matrix'!$A18,Scores!$F$2:$F$1646,"P"),"")</f>
        <v/>
      </c>
      <c r="AF18" t="str">
        <f>IF(COUNTIFS(Scores!$A$2:$A$1646,'Playoff Score Matrix'!AF$3,Scores!$B$2:$B$1646,'Playoff Score Matrix'!$A18,Scores!$F$2:$F$1646,"P")&gt;0, COUNTIFS(Scores!$A$2:$A$1646,'Playoff Score Matrix'!AF$3,Scores!$B$2:$B$1646,'Playoff Score Matrix'!$A18,Scores!$F$2:$F$1646,"P"),"")</f>
        <v/>
      </c>
    </row>
    <row r="19" spans="1:32" x14ac:dyDescent="0.3">
      <c r="A19" s="4">
        <v>15</v>
      </c>
      <c r="B19" t="str">
        <f>IF(COUNTIFS(Scores!$A$2:$A$1646,'Playoff Score Matrix'!B$3,Scores!$B$2:$B$1646,'Playoff Score Matrix'!$A19,Scores!$F$2:$F$1646,"P")&gt;0, COUNTIFS(Scores!$A$2:$A$1646,'Playoff Score Matrix'!B$3,Scores!$B$2:$B$1646,'Playoff Score Matrix'!$A19,Scores!$F$2:$F$1646,"P"),"")</f>
        <v/>
      </c>
      <c r="C19" t="str">
        <f>IF(COUNTIFS(Scores!$A$2:$A$1646,'Playoff Score Matrix'!C$3,Scores!$B$2:$B$1646,'Playoff Score Matrix'!$A19,Scores!$F$2:$F$1646,"P")&gt;0, COUNTIFS(Scores!$A$2:$A$1646,'Playoff Score Matrix'!C$3,Scores!$B$2:$B$1646,'Playoff Score Matrix'!$A19,Scores!$F$2:$F$1646,"P"),"")</f>
        <v/>
      </c>
      <c r="D19" t="str">
        <f>IF(COUNTIFS(Scores!$A$2:$A$1646,'Playoff Score Matrix'!D$3,Scores!$B$2:$B$1646,'Playoff Score Matrix'!$A19,Scores!$F$2:$F$1646,"P")&gt;0, COUNTIFS(Scores!$A$2:$A$1646,'Playoff Score Matrix'!D$3,Scores!$B$2:$B$1646,'Playoff Score Matrix'!$A19,Scores!$F$2:$F$1646,"P"),"")</f>
        <v/>
      </c>
      <c r="E19" t="str">
        <f>IF(COUNTIFS(Scores!$A$2:$A$1646,'Playoff Score Matrix'!E$3,Scores!$B$2:$B$1646,'Playoff Score Matrix'!$A19,Scores!$F$2:$F$1646,"P")&gt;0, COUNTIFS(Scores!$A$2:$A$1646,'Playoff Score Matrix'!E$3,Scores!$B$2:$B$1646,'Playoff Score Matrix'!$A19,Scores!$F$2:$F$1646,"P"),"")</f>
        <v/>
      </c>
      <c r="F19" t="str">
        <f>IF(COUNTIFS(Scores!$A$2:$A$1646,'Playoff Score Matrix'!F$3,Scores!$B$2:$B$1646,'Playoff Score Matrix'!$A19,Scores!$F$2:$F$1646,"P")&gt;0, COUNTIFS(Scores!$A$2:$A$1646,'Playoff Score Matrix'!F$3,Scores!$B$2:$B$1646,'Playoff Score Matrix'!$A19,Scores!$F$2:$F$1646,"P"),"")</f>
        <v/>
      </c>
      <c r="G19" t="str">
        <f>IF(COUNTIFS(Scores!$A$2:$A$1646,'Playoff Score Matrix'!G$3,Scores!$B$2:$B$1646,'Playoff Score Matrix'!$A19,Scores!$F$2:$F$1646,"P")&gt;0, COUNTIFS(Scores!$A$2:$A$1646,'Playoff Score Matrix'!G$3,Scores!$B$2:$B$1646,'Playoff Score Matrix'!$A19,Scores!$F$2:$F$1646,"P"),"")</f>
        <v/>
      </c>
      <c r="H19" t="str">
        <f>IF(COUNTIFS(Scores!$A$2:$A$1646,'Playoff Score Matrix'!H$3,Scores!$B$2:$B$1646,'Playoff Score Matrix'!$A19,Scores!$F$2:$F$1646,"P")&gt;0, COUNTIFS(Scores!$A$2:$A$1646,'Playoff Score Matrix'!H$3,Scores!$B$2:$B$1646,'Playoff Score Matrix'!$A19,Scores!$F$2:$F$1646,"P"),"")</f>
        <v/>
      </c>
      <c r="I19" t="str">
        <f>IF(COUNTIFS(Scores!$A$2:$A$1646,'Playoff Score Matrix'!I$3,Scores!$B$2:$B$1646,'Playoff Score Matrix'!$A19,Scores!$F$2:$F$1646,"P")&gt;0, COUNTIFS(Scores!$A$2:$A$1646,'Playoff Score Matrix'!I$3,Scores!$B$2:$B$1646,'Playoff Score Matrix'!$A19,Scores!$F$2:$F$1646,"P"),"")</f>
        <v/>
      </c>
      <c r="J19" t="str">
        <f>IF(COUNTIFS(Scores!$A$2:$A$1646,'Playoff Score Matrix'!J$3,Scores!$B$2:$B$1646,'Playoff Score Matrix'!$A19,Scores!$F$2:$F$1646,"P")&gt;0, COUNTIFS(Scores!$A$2:$A$1646,'Playoff Score Matrix'!J$3,Scores!$B$2:$B$1646,'Playoff Score Matrix'!$A19,Scores!$F$2:$F$1646,"P"),"")</f>
        <v/>
      </c>
      <c r="K19" t="str">
        <f>IF(COUNTIFS(Scores!$A$2:$A$1646,'Playoff Score Matrix'!K$3,Scores!$B$2:$B$1646,'Playoff Score Matrix'!$A19,Scores!$F$2:$F$1646,"P")&gt;0, COUNTIFS(Scores!$A$2:$A$1646,'Playoff Score Matrix'!K$3,Scores!$B$2:$B$1646,'Playoff Score Matrix'!$A19,Scores!$F$2:$F$1646,"P"),"")</f>
        <v/>
      </c>
      <c r="L19" t="str">
        <f>IF(COUNTIFS(Scores!$A$2:$A$1646,'Playoff Score Matrix'!L$3,Scores!$B$2:$B$1646,'Playoff Score Matrix'!$A19,Scores!$F$2:$F$1646,"P")&gt;0, COUNTIFS(Scores!$A$2:$A$1646,'Playoff Score Matrix'!L$3,Scores!$B$2:$B$1646,'Playoff Score Matrix'!$A19,Scores!$F$2:$F$1646,"P"),"")</f>
        <v/>
      </c>
      <c r="M19" t="str">
        <f>IF(COUNTIFS(Scores!$A$2:$A$1646,'Playoff Score Matrix'!M$3,Scores!$B$2:$B$1646,'Playoff Score Matrix'!$A19,Scores!$F$2:$F$1646,"P")&gt;0, COUNTIFS(Scores!$A$2:$A$1646,'Playoff Score Matrix'!M$3,Scores!$B$2:$B$1646,'Playoff Score Matrix'!$A19,Scores!$F$2:$F$1646,"P"),"")</f>
        <v/>
      </c>
      <c r="N19" t="str">
        <f>IF(COUNTIFS(Scores!$A$2:$A$1646,'Playoff Score Matrix'!N$3,Scores!$B$2:$B$1646,'Playoff Score Matrix'!$A19,Scores!$F$2:$F$1646,"P")&gt;0, COUNTIFS(Scores!$A$2:$A$1646,'Playoff Score Matrix'!N$3,Scores!$B$2:$B$1646,'Playoff Score Matrix'!$A19,Scores!$F$2:$F$1646,"P"),"")</f>
        <v/>
      </c>
      <c r="O19" t="str">
        <f>IF(COUNTIFS(Scores!$A$2:$A$1646,'Playoff Score Matrix'!O$3,Scores!$B$2:$B$1646,'Playoff Score Matrix'!$A19,Scores!$F$2:$F$1646,"P")&gt;0, COUNTIFS(Scores!$A$2:$A$1646,'Playoff Score Matrix'!O$3,Scores!$B$2:$B$1646,'Playoff Score Matrix'!$A19,Scores!$F$2:$F$1646,"P"),"")</f>
        <v/>
      </c>
      <c r="P19" t="str">
        <f>IF(COUNTIFS(Scores!$A$2:$A$1646,'Playoff Score Matrix'!P$3,Scores!$B$2:$B$1646,'Playoff Score Matrix'!$A19,Scores!$F$2:$F$1646,"P")&gt;0, COUNTIFS(Scores!$A$2:$A$1646,'Playoff Score Matrix'!P$3,Scores!$B$2:$B$1646,'Playoff Score Matrix'!$A19,Scores!$F$2:$F$1646,"P"),"")</f>
        <v/>
      </c>
      <c r="Q19" t="str">
        <f>IF(COUNTIFS(Scores!$A$2:$A$1646,'Playoff Score Matrix'!Q$3,Scores!$B$2:$B$1646,'Playoff Score Matrix'!$A19,Scores!$F$2:$F$1646,"P")&gt;0, COUNTIFS(Scores!$A$2:$A$1646,'Playoff Score Matrix'!Q$3,Scores!$B$2:$B$1646,'Playoff Score Matrix'!$A19,Scores!$F$2:$F$1646,"P"),"")</f>
        <v/>
      </c>
      <c r="R19">
        <f>IF(COUNTIFS(Scores!$A$2:$A$1646,'Playoff Score Matrix'!R$3,Scores!$B$2:$B$1646,'Playoff Score Matrix'!$A19,Scores!$F$2:$F$1646,"P")&gt;0, COUNTIFS(Scores!$A$2:$A$1646,'Playoff Score Matrix'!R$3,Scores!$B$2:$B$1646,'Playoff Score Matrix'!$A19,Scores!$F$2:$F$1646,"P"),"")</f>
        <v>1</v>
      </c>
      <c r="S19" t="str">
        <f>IF(COUNTIFS(Scores!$A$2:$A$1646,'Playoff Score Matrix'!S$3,Scores!$B$2:$B$1646,'Playoff Score Matrix'!$A19,Scores!$F$2:$F$1646,"P")&gt;0, COUNTIFS(Scores!$A$2:$A$1646,'Playoff Score Matrix'!S$3,Scores!$B$2:$B$1646,'Playoff Score Matrix'!$A19,Scores!$F$2:$F$1646,"P"),"")</f>
        <v/>
      </c>
      <c r="T19" t="str">
        <f>IF(COUNTIFS(Scores!$A$2:$A$1646,'Playoff Score Matrix'!T$3,Scores!$B$2:$B$1646,'Playoff Score Matrix'!$A19,Scores!$F$2:$F$1646,"P")&gt;0, COUNTIFS(Scores!$A$2:$A$1646,'Playoff Score Matrix'!T$3,Scores!$B$2:$B$1646,'Playoff Score Matrix'!$A19,Scores!$F$2:$F$1646,"P"),"")</f>
        <v/>
      </c>
      <c r="U19">
        <f>IF(COUNTIFS(Scores!$A$2:$A$1646,'Playoff Score Matrix'!U$3,Scores!$B$2:$B$1646,'Playoff Score Matrix'!$A19,Scores!$F$2:$F$1646,"P")&gt;0, COUNTIFS(Scores!$A$2:$A$1646,'Playoff Score Matrix'!U$3,Scores!$B$2:$B$1646,'Playoff Score Matrix'!$A19,Scores!$F$2:$F$1646,"P"),"")</f>
        <v>1</v>
      </c>
      <c r="V19">
        <f>IF(COUNTIFS(Scores!$A$2:$A$1646,'Playoff Score Matrix'!V$3,Scores!$B$2:$B$1646,'Playoff Score Matrix'!$A19,Scores!$F$2:$F$1646,"P")&gt;0, COUNTIFS(Scores!$A$2:$A$1646,'Playoff Score Matrix'!V$3,Scores!$B$2:$B$1646,'Playoff Score Matrix'!$A19,Scores!$F$2:$F$1646,"P"),"")</f>
        <v>1</v>
      </c>
      <c r="W19" t="str">
        <f>IF(COUNTIFS(Scores!$A$2:$A$1646,'Playoff Score Matrix'!W$3,Scores!$B$2:$B$1646,'Playoff Score Matrix'!$A19,Scores!$F$2:$F$1646,"P")&gt;0, COUNTIFS(Scores!$A$2:$A$1646,'Playoff Score Matrix'!W$3,Scores!$B$2:$B$1646,'Playoff Score Matrix'!$A19,Scores!$F$2:$F$1646,"P"),"")</f>
        <v/>
      </c>
      <c r="X19" t="str">
        <f>IF(COUNTIFS(Scores!$A$2:$A$1646,'Playoff Score Matrix'!X$3,Scores!$B$2:$B$1646,'Playoff Score Matrix'!$A19,Scores!$F$2:$F$1646,"P")&gt;0, COUNTIFS(Scores!$A$2:$A$1646,'Playoff Score Matrix'!X$3,Scores!$B$2:$B$1646,'Playoff Score Matrix'!$A19,Scores!$F$2:$F$1646,"P"),"")</f>
        <v/>
      </c>
      <c r="Y19" t="str">
        <f>IF(COUNTIFS(Scores!$A$2:$A$1646,'Playoff Score Matrix'!Y$3,Scores!$B$2:$B$1646,'Playoff Score Matrix'!$A19,Scores!$F$2:$F$1646,"P")&gt;0, COUNTIFS(Scores!$A$2:$A$1646,'Playoff Score Matrix'!Y$3,Scores!$B$2:$B$1646,'Playoff Score Matrix'!$A19,Scores!$F$2:$F$1646,"P"),"")</f>
        <v/>
      </c>
      <c r="Z19" t="str">
        <f>IF(COUNTIFS(Scores!$A$2:$A$1646,'Playoff Score Matrix'!Z$3,Scores!$B$2:$B$1646,'Playoff Score Matrix'!$A19,Scores!$F$2:$F$1646,"P")&gt;0, COUNTIFS(Scores!$A$2:$A$1646,'Playoff Score Matrix'!Z$3,Scores!$B$2:$B$1646,'Playoff Score Matrix'!$A19,Scores!$F$2:$F$1646,"P"),"")</f>
        <v/>
      </c>
      <c r="AA19" t="str">
        <f>IF(COUNTIFS(Scores!$A$2:$A$1646,'Playoff Score Matrix'!AA$3,Scores!$B$2:$B$1646,'Playoff Score Matrix'!$A19,Scores!$F$2:$F$1646,"P")&gt;0, COUNTIFS(Scores!$A$2:$A$1646,'Playoff Score Matrix'!AA$3,Scores!$B$2:$B$1646,'Playoff Score Matrix'!$A19,Scores!$F$2:$F$1646,"P"),"")</f>
        <v/>
      </c>
      <c r="AB19" t="str">
        <f>IF(COUNTIFS(Scores!$A$2:$A$1646,'Playoff Score Matrix'!AB$3,Scores!$B$2:$B$1646,'Playoff Score Matrix'!$A19,Scores!$F$2:$F$1646,"P")&gt;0, COUNTIFS(Scores!$A$2:$A$1646,'Playoff Score Matrix'!AB$3,Scores!$B$2:$B$1646,'Playoff Score Matrix'!$A19,Scores!$F$2:$F$1646,"P"),"")</f>
        <v/>
      </c>
      <c r="AC19" t="str">
        <f>IF(COUNTIFS(Scores!$A$2:$A$1646,'Playoff Score Matrix'!AC$3,Scores!$B$2:$B$1646,'Playoff Score Matrix'!$A19,Scores!$F$2:$F$1646,"P")&gt;0, COUNTIFS(Scores!$A$2:$A$1646,'Playoff Score Matrix'!AC$3,Scores!$B$2:$B$1646,'Playoff Score Matrix'!$A19,Scores!$F$2:$F$1646,"P"),"")</f>
        <v/>
      </c>
      <c r="AD19" t="str">
        <f>IF(COUNTIFS(Scores!$A$2:$A$1646,'Playoff Score Matrix'!AD$3,Scores!$B$2:$B$1646,'Playoff Score Matrix'!$A19,Scores!$F$2:$F$1646,"P")&gt;0, COUNTIFS(Scores!$A$2:$A$1646,'Playoff Score Matrix'!AD$3,Scores!$B$2:$B$1646,'Playoff Score Matrix'!$A19,Scores!$F$2:$F$1646,"P"),"")</f>
        <v/>
      </c>
      <c r="AE19" t="str">
        <f>IF(COUNTIFS(Scores!$A$2:$A$1646,'Playoff Score Matrix'!AE$3,Scores!$B$2:$B$1646,'Playoff Score Matrix'!$A19,Scores!$F$2:$F$1646,"P")&gt;0, COUNTIFS(Scores!$A$2:$A$1646,'Playoff Score Matrix'!AE$3,Scores!$B$2:$B$1646,'Playoff Score Matrix'!$A19,Scores!$F$2:$F$1646,"P"),"")</f>
        <v/>
      </c>
      <c r="AF19" t="str">
        <f>IF(COUNTIFS(Scores!$A$2:$A$1646,'Playoff Score Matrix'!AF$3,Scores!$B$2:$B$1646,'Playoff Score Matrix'!$A19,Scores!$F$2:$F$1646,"P")&gt;0, COUNTIFS(Scores!$A$2:$A$1646,'Playoff Score Matrix'!AF$3,Scores!$B$2:$B$1646,'Playoff Score Matrix'!$A19,Scores!$F$2:$F$1646,"P"),"")</f>
        <v/>
      </c>
    </row>
    <row r="20" spans="1:32" x14ac:dyDescent="0.3">
      <c r="A20" s="4">
        <v>16</v>
      </c>
      <c r="B20" t="str">
        <f>IF(COUNTIFS(Scores!$A$2:$A$1646,'Playoff Score Matrix'!B$3,Scores!$B$2:$B$1646,'Playoff Score Matrix'!$A20,Scores!$F$2:$F$1646,"P")&gt;0, COUNTIFS(Scores!$A$2:$A$1646,'Playoff Score Matrix'!B$3,Scores!$B$2:$B$1646,'Playoff Score Matrix'!$A20,Scores!$F$2:$F$1646,"P"),"")</f>
        <v/>
      </c>
      <c r="C20" t="str">
        <f>IF(COUNTIFS(Scores!$A$2:$A$1646,'Playoff Score Matrix'!C$3,Scores!$B$2:$B$1646,'Playoff Score Matrix'!$A20,Scores!$F$2:$F$1646,"P")&gt;0, COUNTIFS(Scores!$A$2:$A$1646,'Playoff Score Matrix'!C$3,Scores!$B$2:$B$1646,'Playoff Score Matrix'!$A20,Scores!$F$2:$F$1646,"P"),"")</f>
        <v/>
      </c>
      <c r="D20" t="str">
        <f>IF(COUNTIFS(Scores!$A$2:$A$1646,'Playoff Score Matrix'!D$3,Scores!$B$2:$B$1646,'Playoff Score Matrix'!$A20,Scores!$F$2:$F$1646,"P")&gt;0, COUNTIFS(Scores!$A$2:$A$1646,'Playoff Score Matrix'!D$3,Scores!$B$2:$B$1646,'Playoff Score Matrix'!$A20,Scores!$F$2:$F$1646,"P"),"")</f>
        <v/>
      </c>
      <c r="E20" t="str">
        <f>IF(COUNTIFS(Scores!$A$2:$A$1646,'Playoff Score Matrix'!E$3,Scores!$B$2:$B$1646,'Playoff Score Matrix'!$A20,Scores!$F$2:$F$1646,"P")&gt;0, COUNTIFS(Scores!$A$2:$A$1646,'Playoff Score Matrix'!E$3,Scores!$B$2:$B$1646,'Playoff Score Matrix'!$A20,Scores!$F$2:$F$1646,"P"),"")</f>
        <v/>
      </c>
      <c r="F20" t="str">
        <f>IF(COUNTIFS(Scores!$A$2:$A$1646,'Playoff Score Matrix'!F$3,Scores!$B$2:$B$1646,'Playoff Score Matrix'!$A20,Scores!$F$2:$F$1646,"P")&gt;0, COUNTIFS(Scores!$A$2:$A$1646,'Playoff Score Matrix'!F$3,Scores!$B$2:$B$1646,'Playoff Score Matrix'!$A20,Scores!$F$2:$F$1646,"P"),"")</f>
        <v/>
      </c>
      <c r="G20" t="str">
        <f>IF(COUNTIFS(Scores!$A$2:$A$1646,'Playoff Score Matrix'!G$3,Scores!$B$2:$B$1646,'Playoff Score Matrix'!$A20,Scores!$F$2:$F$1646,"P")&gt;0, COUNTIFS(Scores!$A$2:$A$1646,'Playoff Score Matrix'!G$3,Scores!$B$2:$B$1646,'Playoff Score Matrix'!$A20,Scores!$F$2:$F$1646,"P"),"")</f>
        <v/>
      </c>
      <c r="H20" t="str">
        <f>IF(COUNTIFS(Scores!$A$2:$A$1646,'Playoff Score Matrix'!H$3,Scores!$B$2:$B$1646,'Playoff Score Matrix'!$A20,Scores!$F$2:$F$1646,"P")&gt;0, COUNTIFS(Scores!$A$2:$A$1646,'Playoff Score Matrix'!H$3,Scores!$B$2:$B$1646,'Playoff Score Matrix'!$A20,Scores!$F$2:$F$1646,"P"),"")</f>
        <v/>
      </c>
      <c r="I20" t="str">
        <f>IF(COUNTIFS(Scores!$A$2:$A$1646,'Playoff Score Matrix'!I$3,Scores!$B$2:$B$1646,'Playoff Score Matrix'!$A20,Scores!$F$2:$F$1646,"P")&gt;0, COUNTIFS(Scores!$A$2:$A$1646,'Playoff Score Matrix'!I$3,Scores!$B$2:$B$1646,'Playoff Score Matrix'!$A20,Scores!$F$2:$F$1646,"P"),"")</f>
        <v/>
      </c>
      <c r="J20" t="str">
        <f>IF(COUNTIFS(Scores!$A$2:$A$1646,'Playoff Score Matrix'!J$3,Scores!$B$2:$B$1646,'Playoff Score Matrix'!$A20,Scores!$F$2:$F$1646,"P")&gt;0, COUNTIFS(Scores!$A$2:$A$1646,'Playoff Score Matrix'!J$3,Scores!$B$2:$B$1646,'Playoff Score Matrix'!$A20,Scores!$F$2:$F$1646,"P"),"")</f>
        <v/>
      </c>
      <c r="K20" t="str">
        <f>IF(COUNTIFS(Scores!$A$2:$A$1646,'Playoff Score Matrix'!K$3,Scores!$B$2:$B$1646,'Playoff Score Matrix'!$A20,Scores!$F$2:$F$1646,"P")&gt;0, COUNTIFS(Scores!$A$2:$A$1646,'Playoff Score Matrix'!K$3,Scores!$B$2:$B$1646,'Playoff Score Matrix'!$A20,Scores!$F$2:$F$1646,"P"),"")</f>
        <v/>
      </c>
      <c r="L20" t="str">
        <f>IF(COUNTIFS(Scores!$A$2:$A$1646,'Playoff Score Matrix'!L$3,Scores!$B$2:$B$1646,'Playoff Score Matrix'!$A20,Scores!$F$2:$F$1646,"P")&gt;0, COUNTIFS(Scores!$A$2:$A$1646,'Playoff Score Matrix'!L$3,Scores!$B$2:$B$1646,'Playoff Score Matrix'!$A20,Scores!$F$2:$F$1646,"P"),"")</f>
        <v/>
      </c>
      <c r="M20" t="str">
        <f>IF(COUNTIFS(Scores!$A$2:$A$1646,'Playoff Score Matrix'!M$3,Scores!$B$2:$B$1646,'Playoff Score Matrix'!$A20,Scores!$F$2:$F$1646,"P")&gt;0, COUNTIFS(Scores!$A$2:$A$1646,'Playoff Score Matrix'!M$3,Scores!$B$2:$B$1646,'Playoff Score Matrix'!$A20,Scores!$F$2:$F$1646,"P"),"")</f>
        <v/>
      </c>
      <c r="N20" t="str">
        <f>IF(COUNTIFS(Scores!$A$2:$A$1646,'Playoff Score Matrix'!N$3,Scores!$B$2:$B$1646,'Playoff Score Matrix'!$A20,Scores!$F$2:$F$1646,"P")&gt;0, COUNTIFS(Scores!$A$2:$A$1646,'Playoff Score Matrix'!N$3,Scores!$B$2:$B$1646,'Playoff Score Matrix'!$A20,Scores!$F$2:$F$1646,"P"),"")</f>
        <v/>
      </c>
      <c r="O20" t="str">
        <f>IF(COUNTIFS(Scores!$A$2:$A$1646,'Playoff Score Matrix'!O$3,Scores!$B$2:$B$1646,'Playoff Score Matrix'!$A20,Scores!$F$2:$F$1646,"P")&gt;0, COUNTIFS(Scores!$A$2:$A$1646,'Playoff Score Matrix'!O$3,Scores!$B$2:$B$1646,'Playoff Score Matrix'!$A20,Scores!$F$2:$F$1646,"P"),"")</f>
        <v/>
      </c>
      <c r="P20" t="str">
        <f>IF(COUNTIFS(Scores!$A$2:$A$1646,'Playoff Score Matrix'!P$3,Scores!$B$2:$B$1646,'Playoff Score Matrix'!$A20,Scores!$F$2:$F$1646,"P")&gt;0, COUNTIFS(Scores!$A$2:$A$1646,'Playoff Score Matrix'!P$3,Scores!$B$2:$B$1646,'Playoff Score Matrix'!$A20,Scores!$F$2:$F$1646,"P"),"")</f>
        <v/>
      </c>
      <c r="Q20" t="str">
        <f>IF(COUNTIFS(Scores!$A$2:$A$1646,'Playoff Score Matrix'!Q$3,Scores!$B$2:$B$1646,'Playoff Score Matrix'!$A20,Scores!$F$2:$F$1646,"P")&gt;0, COUNTIFS(Scores!$A$2:$A$1646,'Playoff Score Matrix'!Q$3,Scores!$B$2:$B$1646,'Playoff Score Matrix'!$A20,Scores!$F$2:$F$1646,"P"),"")</f>
        <v/>
      </c>
      <c r="R20" t="str">
        <f>IF(COUNTIFS(Scores!$A$2:$A$1646,'Playoff Score Matrix'!R$3,Scores!$B$2:$B$1646,'Playoff Score Matrix'!$A20,Scores!$F$2:$F$1646,"P")&gt;0, COUNTIFS(Scores!$A$2:$A$1646,'Playoff Score Matrix'!R$3,Scores!$B$2:$B$1646,'Playoff Score Matrix'!$A20,Scores!$F$2:$F$1646,"P"),"")</f>
        <v/>
      </c>
      <c r="S20" t="str">
        <f>IF(COUNTIFS(Scores!$A$2:$A$1646,'Playoff Score Matrix'!S$3,Scores!$B$2:$B$1646,'Playoff Score Matrix'!$A20,Scores!$F$2:$F$1646,"P")&gt;0, COUNTIFS(Scores!$A$2:$A$1646,'Playoff Score Matrix'!S$3,Scores!$B$2:$B$1646,'Playoff Score Matrix'!$A20,Scores!$F$2:$F$1646,"P"),"")</f>
        <v/>
      </c>
      <c r="T20">
        <f>IF(COUNTIFS(Scores!$A$2:$A$1646,'Playoff Score Matrix'!T$3,Scores!$B$2:$B$1646,'Playoff Score Matrix'!$A20,Scores!$F$2:$F$1646,"P")&gt;0, COUNTIFS(Scores!$A$2:$A$1646,'Playoff Score Matrix'!T$3,Scores!$B$2:$B$1646,'Playoff Score Matrix'!$A20,Scores!$F$2:$F$1646,"P"),"")</f>
        <v>1</v>
      </c>
      <c r="U20" t="str">
        <f>IF(COUNTIFS(Scores!$A$2:$A$1646,'Playoff Score Matrix'!U$3,Scores!$B$2:$B$1646,'Playoff Score Matrix'!$A20,Scores!$F$2:$F$1646,"P")&gt;0, COUNTIFS(Scores!$A$2:$A$1646,'Playoff Score Matrix'!U$3,Scores!$B$2:$B$1646,'Playoff Score Matrix'!$A20,Scores!$F$2:$F$1646,"P"),"")</f>
        <v/>
      </c>
      <c r="V20" t="str">
        <f>IF(COUNTIFS(Scores!$A$2:$A$1646,'Playoff Score Matrix'!V$3,Scores!$B$2:$B$1646,'Playoff Score Matrix'!$A20,Scores!$F$2:$F$1646,"P")&gt;0, COUNTIFS(Scores!$A$2:$A$1646,'Playoff Score Matrix'!V$3,Scores!$B$2:$B$1646,'Playoff Score Matrix'!$A20,Scores!$F$2:$F$1646,"P"),"")</f>
        <v/>
      </c>
      <c r="W20" t="str">
        <f>IF(COUNTIFS(Scores!$A$2:$A$1646,'Playoff Score Matrix'!W$3,Scores!$B$2:$B$1646,'Playoff Score Matrix'!$A20,Scores!$F$2:$F$1646,"P")&gt;0, COUNTIFS(Scores!$A$2:$A$1646,'Playoff Score Matrix'!W$3,Scores!$B$2:$B$1646,'Playoff Score Matrix'!$A20,Scores!$F$2:$F$1646,"P"),"")</f>
        <v/>
      </c>
      <c r="X20" t="str">
        <f>IF(COUNTIFS(Scores!$A$2:$A$1646,'Playoff Score Matrix'!X$3,Scores!$B$2:$B$1646,'Playoff Score Matrix'!$A20,Scores!$F$2:$F$1646,"P")&gt;0, COUNTIFS(Scores!$A$2:$A$1646,'Playoff Score Matrix'!X$3,Scores!$B$2:$B$1646,'Playoff Score Matrix'!$A20,Scores!$F$2:$F$1646,"P"),"")</f>
        <v/>
      </c>
      <c r="Y20" t="str">
        <f>IF(COUNTIFS(Scores!$A$2:$A$1646,'Playoff Score Matrix'!Y$3,Scores!$B$2:$B$1646,'Playoff Score Matrix'!$A20,Scores!$F$2:$F$1646,"P")&gt;0, COUNTIFS(Scores!$A$2:$A$1646,'Playoff Score Matrix'!Y$3,Scores!$B$2:$B$1646,'Playoff Score Matrix'!$A20,Scores!$F$2:$F$1646,"P"),"")</f>
        <v/>
      </c>
      <c r="Z20" t="str">
        <f>IF(COUNTIFS(Scores!$A$2:$A$1646,'Playoff Score Matrix'!Z$3,Scores!$B$2:$B$1646,'Playoff Score Matrix'!$A20,Scores!$F$2:$F$1646,"P")&gt;0, COUNTIFS(Scores!$A$2:$A$1646,'Playoff Score Matrix'!Z$3,Scores!$B$2:$B$1646,'Playoff Score Matrix'!$A20,Scores!$F$2:$F$1646,"P"),"")</f>
        <v/>
      </c>
      <c r="AA20" t="str">
        <f>IF(COUNTIFS(Scores!$A$2:$A$1646,'Playoff Score Matrix'!AA$3,Scores!$B$2:$B$1646,'Playoff Score Matrix'!$A20,Scores!$F$2:$F$1646,"P")&gt;0, COUNTIFS(Scores!$A$2:$A$1646,'Playoff Score Matrix'!AA$3,Scores!$B$2:$B$1646,'Playoff Score Matrix'!$A20,Scores!$F$2:$F$1646,"P"),"")</f>
        <v/>
      </c>
      <c r="AB20" t="str">
        <f>IF(COUNTIFS(Scores!$A$2:$A$1646,'Playoff Score Matrix'!AB$3,Scores!$B$2:$B$1646,'Playoff Score Matrix'!$A20,Scores!$F$2:$F$1646,"P")&gt;0, COUNTIFS(Scores!$A$2:$A$1646,'Playoff Score Matrix'!AB$3,Scores!$B$2:$B$1646,'Playoff Score Matrix'!$A20,Scores!$F$2:$F$1646,"P"),"")</f>
        <v/>
      </c>
      <c r="AC20" t="str">
        <f>IF(COUNTIFS(Scores!$A$2:$A$1646,'Playoff Score Matrix'!AC$3,Scores!$B$2:$B$1646,'Playoff Score Matrix'!$A20,Scores!$F$2:$F$1646,"P")&gt;0, COUNTIFS(Scores!$A$2:$A$1646,'Playoff Score Matrix'!AC$3,Scores!$B$2:$B$1646,'Playoff Score Matrix'!$A20,Scores!$F$2:$F$1646,"P"),"")</f>
        <v/>
      </c>
      <c r="AD20" t="str">
        <f>IF(COUNTIFS(Scores!$A$2:$A$1646,'Playoff Score Matrix'!AD$3,Scores!$B$2:$B$1646,'Playoff Score Matrix'!$A20,Scores!$F$2:$F$1646,"P")&gt;0, COUNTIFS(Scores!$A$2:$A$1646,'Playoff Score Matrix'!AD$3,Scores!$B$2:$B$1646,'Playoff Score Matrix'!$A20,Scores!$F$2:$F$1646,"P"),"")</f>
        <v/>
      </c>
      <c r="AE20" t="str">
        <f>IF(COUNTIFS(Scores!$A$2:$A$1646,'Playoff Score Matrix'!AE$3,Scores!$B$2:$B$1646,'Playoff Score Matrix'!$A20,Scores!$F$2:$F$1646,"P")&gt;0, COUNTIFS(Scores!$A$2:$A$1646,'Playoff Score Matrix'!AE$3,Scores!$B$2:$B$1646,'Playoff Score Matrix'!$A20,Scores!$F$2:$F$1646,"P"),"")</f>
        <v/>
      </c>
      <c r="AF20" t="str">
        <f>IF(COUNTIFS(Scores!$A$2:$A$1646,'Playoff Score Matrix'!AF$3,Scores!$B$2:$B$1646,'Playoff Score Matrix'!$A20,Scores!$F$2:$F$1646,"P")&gt;0, COUNTIFS(Scores!$A$2:$A$1646,'Playoff Score Matrix'!AF$3,Scores!$B$2:$B$1646,'Playoff Score Matrix'!$A20,Scores!$F$2:$F$1646,"P"),"")</f>
        <v/>
      </c>
    </row>
    <row r="21" spans="1:32" x14ac:dyDescent="0.3">
      <c r="A21">
        <v>17</v>
      </c>
      <c r="B21" t="str">
        <f>IF(COUNTIFS(Scores!$A$2:$A$1646,'Playoff Score Matrix'!B$3,Scores!$B$2:$B$1646,'Playoff Score Matrix'!$A21,Scores!$F$2:$F$1646,"P")&gt;0, COUNTIFS(Scores!$A$2:$A$1646,'Playoff Score Matrix'!B$3,Scores!$B$2:$B$1646,'Playoff Score Matrix'!$A21,Scores!$F$2:$F$1646,"P"),"")</f>
        <v/>
      </c>
      <c r="C21" t="str">
        <f>IF(COUNTIFS(Scores!$A$2:$A$1646,'Playoff Score Matrix'!C$3,Scores!$B$2:$B$1646,'Playoff Score Matrix'!$A21,Scores!$F$2:$F$1646,"P")&gt;0, COUNTIFS(Scores!$A$2:$A$1646,'Playoff Score Matrix'!C$3,Scores!$B$2:$B$1646,'Playoff Score Matrix'!$A21,Scores!$F$2:$F$1646,"P"),"")</f>
        <v/>
      </c>
      <c r="D21" t="str">
        <f>IF(COUNTIFS(Scores!$A$2:$A$1646,'Playoff Score Matrix'!D$3,Scores!$B$2:$B$1646,'Playoff Score Matrix'!$A21,Scores!$F$2:$F$1646,"P")&gt;0, COUNTIFS(Scores!$A$2:$A$1646,'Playoff Score Matrix'!D$3,Scores!$B$2:$B$1646,'Playoff Score Matrix'!$A21,Scores!$F$2:$F$1646,"P"),"")</f>
        <v/>
      </c>
      <c r="E21" t="str">
        <f>IF(COUNTIFS(Scores!$A$2:$A$1646,'Playoff Score Matrix'!E$3,Scores!$B$2:$B$1646,'Playoff Score Matrix'!$A21,Scores!$F$2:$F$1646,"P")&gt;0, COUNTIFS(Scores!$A$2:$A$1646,'Playoff Score Matrix'!E$3,Scores!$B$2:$B$1646,'Playoff Score Matrix'!$A21,Scores!$F$2:$F$1646,"P"),"")</f>
        <v/>
      </c>
      <c r="F21" t="str">
        <f>IF(COUNTIFS(Scores!$A$2:$A$1646,'Playoff Score Matrix'!F$3,Scores!$B$2:$B$1646,'Playoff Score Matrix'!$A21,Scores!$F$2:$F$1646,"P")&gt;0, COUNTIFS(Scores!$A$2:$A$1646,'Playoff Score Matrix'!F$3,Scores!$B$2:$B$1646,'Playoff Score Matrix'!$A21,Scores!$F$2:$F$1646,"P"),"")</f>
        <v/>
      </c>
      <c r="G21" t="str">
        <f>IF(COUNTIFS(Scores!$A$2:$A$1646,'Playoff Score Matrix'!G$3,Scores!$B$2:$B$1646,'Playoff Score Matrix'!$A21,Scores!$F$2:$F$1646,"P")&gt;0, COUNTIFS(Scores!$A$2:$A$1646,'Playoff Score Matrix'!G$3,Scores!$B$2:$B$1646,'Playoff Score Matrix'!$A21,Scores!$F$2:$F$1646,"P"),"")</f>
        <v/>
      </c>
      <c r="H21" t="str">
        <f>IF(COUNTIFS(Scores!$A$2:$A$1646,'Playoff Score Matrix'!H$3,Scores!$B$2:$B$1646,'Playoff Score Matrix'!$A21,Scores!$F$2:$F$1646,"P")&gt;0, COUNTIFS(Scores!$A$2:$A$1646,'Playoff Score Matrix'!H$3,Scores!$B$2:$B$1646,'Playoff Score Matrix'!$A21,Scores!$F$2:$F$1646,"P"),"")</f>
        <v/>
      </c>
      <c r="I21" t="str">
        <f>IF(COUNTIFS(Scores!$A$2:$A$1646,'Playoff Score Matrix'!I$3,Scores!$B$2:$B$1646,'Playoff Score Matrix'!$A21,Scores!$F$2:$F$1646,"P")&gt;0, COUNTIFS(Scores!$A$2:$A$1646,'Playoff Score Matrix'!I$3,Scores!$B$2:$B$1646,'Playoff Score Matrix'!$A21,Scores!$F$2:$F$1646,"P"),"")</f>
        <v/>
      </c>
      <c r="J21" t="str">
        <f>IF(COUNTIFS(Scores!$A$2:$A$1646,'Playoff Score Matrix'!J$3,Scores!$B$2:$B$1646,'Playoff Score Matrix'!$A21,Scores!$F$2:$F$1646,"P")&gt;0, COUNTIFS(Scores!$A$2:$A$1646,'Playoff Score Matrix'!J$3,Scores!$B$2:$B$1646,'Playoff Score Matrix'!$A21,Scores!$F$2:$F$1646,"P"),"")</f>
        <v/>
      </c>
      <c r="K21" t="str">
        <f>IF(COUNTIFS(Scores!$A$2:$A$1646,'Playoff Score Matrix'!K$3,Scores!$B$2:$B$1646,'Playoff Score Matrix'!$A21,Scores!$F$2:$F$1646,"P")&gt;0, COUNTIFS(Scores!$A$2:$A$1646,'Playoff Score Matrix'!K$3,Scores!$B$2:$B$1646,'Playoff Score Matrix'!$A21,Scores!$F$2:$F$1646,"P"),"")</f>
        <v/>
      </c>
      <c r="L21" t="str">
        <f>IF(COUNTIFS(Scores!$A$2:$A$1646,'Playoff Score Matrix'!L$3,Scores!$B$2:$B$1646,'Playoff Score Matrix'!$A21,Scores!$F$2:$F$1646,"P")&gt;0, COUNTIFS(Scores!$A$2:$A$1646,'Playoff Score Matrix'!L$3,Scores!$B$2:$B$1646,'Playoff Score Matrix'!$A21,Scores!$F$2:$F$1646,"P"),"")</f>
        <v/>
      </c>
      <c r="M21" t="str">
        <f>IF(COUNTIFS(Scores!$A$2:$A$1646,'Playoff Score Matrix'!M$3,Scores!$B$2:$B$1646,'Playoff Score Matrix'!$A21,Scores!$F$2:$F$1646,"P")&gt;0, COUNTIFS(Scores!$A$2:$A$1646,'Playoff Score Matrix'!M$3,Scores!$B$2:$B$1646,'Playoff Score Matrix'!$A21,Scores!$F$2:$F$1646,"P"),"")</f>
        <v/>
      </c>
      <c r="N21" t="str">
        <f>IF(COUNTIFS(Scores!$A$2:$A$1646,'Playoff Score Matrix'!N$3,Scores!$B$2:$B$1646,'Playoff Score Matrix'!$A21,Scores!$F$2:$F$1646,"P")&gt;0, COUNTIFS(Scores!$A$2:$A$1646,'Playoff Score Matrix'!N$3,Scores!$B$2:$B$1646,'Playoff Score Matrix'!$A21,Scores!$F$2:$F$1646,"P"),"")</f>
        <v/>
      </c>
      <c r="O21" t="str">
        <f>IF(COUNTIFS(Scores!$A$2:$A$1646,'Playoff Score Matrix'!O$3,Scores!$B$2:$B$1646,'Playoff Score Matrix'!$A21,Scores!$F$2:$F$1646,"P")&gt;0, COUNTIFS(Scores!$A$2:$A$1646,'Playoff Score Matrix'!O$3,Scores!$B$2:$B$1646,'Playoff Score Matrix'!$A21,Scores!$F$2:$F$1646,"P"),"")</f>
        <v/>
      </c>
      <c r="P21" t="str">
        <f>IF(COUNTIFS(Scores!$A$2:$A$1646,'Playoff Score Matrix'!P$3,Scores!$B$2:$B$1646,'Playoff Score Matrix'!$A21,Scores!$F$2:$F$1646,"P")&gt;0, COUNTIFS(Scores!$A$2:$A$1646,'Playoff Score Matrix'!P$3,Scores!$B$2:$B$1646,'Playoff Score Matrix'!$A21,Scores!$F$2:$F$1646,"P"),"")</f>
        <v/>
      </c>
      <c r="Q21" t="str">
        <f>IF(COUNTIFS(Scores!$A$2:$A$1646,'Playoff Score Matrix'!Q$3,Scores!$B$2:$B$1646,'Playoff Score Matrix'!$A21,Scores!$F$2:$F$1646,"P")&gt;0, COUNTIFS(Scores!$A$2:$A$1646,'Playoff Score Matrix'!Q$3,Scores!$B$2:$B$1646,'Playoff Score Matrix'!$A21,Scores!$F$2:$F$1646,"P"),"")</f>
        <v/>
      </c>
      <c r="R21" t="str">
        <f>IF(COUNTIFS(Scores!$A$2:$A$1646,'Playoff Score Matrix'!R$3,Scores!$B$2:$B$1646,'Playoff Score Matrix'!$A21,Scores!$F$2:$F$1646,"P")&gt;0, COUNTIFS(Scores!$A$2:$A$1646,'Playoff Score Matrix'!R$3,Scores!$B$2:$B$1646,'Playoff Score Matrix'!$A21,Scores!$F$2:$F$1646,"P"),"")</f>
        <v/>
      </c>
      <c r="S21" t="str">
        <f>IF(COUNTIFS(Scores!$A$2:$A$1646,'Playoff Score Matrix'!S$3,Scores!$B$2:$B$1646,'Playoff Score Matrix'!$A21,Scores!$F$2:$F$1646,"P")&gt;0, COUNTIFS(Scores!$A$2:$A$1646,'Playoff Score Matrix'!S$3,Scores!$B$2:$B$1646,'Playoff Score Matrix'!$A21,Scores!$F$2:$F$1646,"P"),"")</f>
        <v/>
      </c>
      <c r="T21">
        <f>IF(COUNTIFS(Scores!$A$2:$A$1646,'Playoff Score Matrix'!T$3,Scores!$B$2:$B$1646,'Playoff Score Matrix'!$A21,Scores!$F$2:$F$1646,"P")&gt;0, COUNTIFS(Scores!$A$2:$A$1646,'Playoff Score Matrix'!T$3,Scores!$B$2:$B$1646,'Playoff Score Matrix'!$A21,Scores!$F$2:$F$1646,"P"),"")</f>
        <v>1</v>
      </c>
      <c r="U21" t="str">
        <f>IF(COUNTIFS(Scores!$A$2:$A$1646,'Playoff Score Matrix'!U$3,Scores!$B$2:$B$1646,'Playoff Score Matrix'!$A21,Scores!$F$2:$F$1646,"P")&gt;0, COUNTIFS(Scores!$A$2:$A$1646,'Playoff Score Matrix'!U$3,Scores!$B$2:$B$1646,'Playoff Score Matrix'!$A21,Scores!$F$2:$F$1646,"P"),"")</f>
        <v/>
      </c>
      <c r="V21" t="str">
        <f>IF(COUNTIFS(Scores!$A$2:$A$1646,'Playoff Score Matrix'!V$3,Scores!$B$2:$B$1646,'Playoff Score Matrix'!$A21,Scores!$F$2:$F$1646,"P")&gt;0, COUNTIFS(Scores!$A$2:$A$1646,'Playoff Score Matrix'!V$3,Scores!$B$2:$B$1646,'Playoff Score Matrix'!$A21,Scores!$F$2:$F$1646,"P"),"")</f>
        <v/>
      </c>
      <c r="W21" t="str">
        <f>IF(COUNTIFS(Scores!$A$2:$A$1646,'Playoff Score Matrix'!W$3,Scores!$B$2:$B$1646,'Playoff Score Matrix'!$A21,Scores!$F$2:$F$1646,"P")&gt;0, COUNTIFS(Scores!$A$2:$A$1646,'Playoff Score Matrix'!W$3,Scores!$B$2:$B$1646,'Playoff Score Matrix'!$A21,Scores!$F$2:$F$1646,"P"),"")</f>
        <v/>
      </c>
      <c r="X21" t="str">
        <f>IF(COUNTIFS(Scores!$A$2:$A$1646,'Playoff Score Matrix'!X$3,Scores!$B$2:$B$1646,'Playoff Score Matrix'!$A21,Scores!$F$2:$F$1646,"P")&gt;0, COUNTIFS(Scores!$A$2:$A$1646,'Playoff Score Matrix'!X$3,Scores!$B$2:$B$1646,'Playoff Score Matrix'!$A21,Scores!$F$2:$F$1646,"P"),"")</f>
        <v/>
      </c>
      <c r="Y21" t="str">
        <f>IF(COUNTIFS(Scores!$A$2:$A$1646,'Playoff Score Matrix'!Y$3,Scores!$B$2:$B$1646,'Playoff Score Matrix'!$A21,Scores!$F$2:$F$1646,"P")&gt;0, COUNTIFS(Scores!$A$2:$A$1646,'Playoff Score Matrix'!Y$3,Scores!$B$2:$B$1646,'Playoff Score Matrix'!$A21,Scores!$F$2:$F$1646,"P"),"")</f>
        <v/>
      </c>
      <c r="Z21" t="str">
        <f>IF(COUNTIFS(Scores!$A$2:$A$1646,'Playoff Score Matrix'!Z$3,Scores!$B$2:$B$1646,'Playoff Score Matrix'!$A21,Scores!$F$2:$F$1646,"P")&gt;0, COUNTIFS(Scores!$A$2:$A$1646,'Playoff Score Matrix'!Z$3,Scores!$B$2:$B$1646,'Playoff Score Matrix'!$A21,Scores!$F$2:$F$1646,"P"),"")</f>
        <v/>
      </c>
      <c r="AA21" t="str">
        <f>IF(COUNTIFS(Scores!$A$2:$A$1646,'Playoff Score Matrix'!AA$3,Scores!$B$2:$B$1646,'Playoff Score Matrix'!$A21,Scores!$F$2:$F$1646,"P")&gt;0, COUNTIFS(Scores!$A$2:$A$1646,'Playoff Score Matrix'!AA$3,Scores!$B$2:$B$1646,'Playoff Score Matrix'!$A21,Scores!$F$2:$F$1646,"P"),"")</f>
        <v/>
      </c>
      <c r="AB21" t="str">
        <f>IF(COUNTIFS(Scores!$A$2:$A$1646,'Playoff Score Matrix'!AB$3,Scores!$B$2:$B$1646,'Playoff Score Matrix'!$A21,Scores!$F$2:$F$1646,"P")&gt;0, COUNTIFS(Scores!$A$2:$A$1646,'Playoff Score Matrix'!AB$3,Scores!$B$2:$B$1646,'Playoff Score Matrix'!$A21,Scores!$F$2:$F$1646,"P"),"")</f>
        <v/>
      </c>
      <c r="AC21" t="str">
        <f>IF(COUNTIFS(Scores!$A$2:$A$1646,'Playoff Score Matrix'!AC$3,Scores!$B$2:$B$1646,'Playoff Score Matrix'!$A21,Scores!$F$2:$F$1646,"P")&gt;0, COUNTIFS(Scores!$A$2:$A$1646,'Playoff Score Matrix'!AC$3,Scores!$B$2:$B$1646,'Playoff Score Matrix'!$A21,Scores!$F$2:$F$1646,"P"),"")</f>
        <v/>
      </c>
      <c r="AD21" t="str">
        <f>IF(COUNTIFS(Scores!$A$2:$A$1646,'Playoff Score Matrix'!AD$3,Scores!$B$2:$B$1646,'Playoff Score Matrix'!$A21,Scores!$F$2:$F$1646,"P")&gt;0, COUNTIFS(Scores!$A$2:$A$1646,'Playoff Score Matrix'!AD$3,Scores!$B$2:$B$1646,'Playoff Score Matrix'!$A21,Scores!$F$2:$F$1646,"P"),"")</f>
        <v/>
      </c>
      <c r="AE21" t="str">
        <f>IF(COUNTIFS(Scores!$A$2:$A$1646,'Playoff Score Matrix'!AE$3,Scores!$B$2:$B$1646,'Playoff Score Matrix'!$A21,Scores!$F$2:$F$1646,"P")&gt;0, COUNTIFS(Scores!$A$2:$A$1646,'Playoff Score Matrix'!AE$3,Scores!$B$2:$B$1646,'Playoff Score Matrix'!$A21,Scores!$F$2:$F$1646,"P"),"")</f>
        <v/>
      </c>
      <c r="AF21" t="str">
        <f>IF(COUNTIFS(Scores!$A$2:$A$1646,'Playoff Score Matrix'!AF$3,Scores!$B$2:$B$1646,'Playoff Score Matrix'!$A21,Scores!$F$2:$F$1646,"P")&gt;0, COUNTIFS(Scores!$A$2:$A$1646,'Playoff Score Matrix'!AF$3,Scores!$B$2:$B$1646,'Playoff Score Matrix'!$A21,Scores!$F$2:$F$1646,"P"),"")</f>
        <v/>
      </c>
    </row>
    <row r="22" spans="1:32" x14ac:dyDescent="0.3">
      <c r="A22">
        <v>18</v>
      </c>
      <c r="B22" t="str">
        <f>IF(COUNTIFS(Scores!$A$2:$A$1646,'Playoff Score Matrix'!B$3,Scores!$B$2:$B$1646,'Playoff Score Matrix'!$A22,Scores!$F$2:$F$1646,"P")&gt;0, COUNTIFS(Scores!$A$2:$A$1646,'Playoff Score Matrix'!B$3,Scores!$B$2:$B$1646,'Playoff Score Matrix'!$A22,Scores!$F$2:$F$1646,"P"),"")</f>
        <v/>
      </c>
      <c r="C22" t="str">
        <f>IF(COUNTIFS(Scores!$A$2:$A$1646,'Playoff Score Matrix'!C$3,Scores!$B$2:$B$1646,'Playoff Score Matrix'!$A22,Scores!$F$2:$F$1646,"P")&gt;0, COUNTIFS(Scores!$A$2:$A$1646,'Playoff Score Matrix'!C$3,Scores!$B$2:$B$1646,'Playoff Score Matrix'!$A22,Scores!$F$2:$F$1646,"P"),"")</f>
        <v/>
      </c>
      <c r="D22" t="str">
        <f>IF(COUNTIFS(Scores!$A$2:$A$1646,'Playoff Score Matrix'!D$3,Scores!$B$2:$B$1646,'Playoff Score Matrix'!$A22,Scores!$F$2:$F$1646,"P")&gt;0, COUNTIFS(Scores!$A$2:$A$1646,'Playoff Score Matrix'!D$3,Scores!$B$2:$B$1646,'Playoff Score Matrix'!$A22,Scores!$F$2:$F$1646,"P"),"")</f>
        <v/>
      </c>
      <c r="E22" t="str">
        <f>IF(COUNTIFS(Scores!$A$2:$A$1646,'Playoff Score Matrix'!E$3,Scores!$B$2:$B$1646,'Playoff Score Matrix'!$A22,Scores!$F$2:$F$1646,"P")&gt;0, COUNTIFS(Scores!$A$2:$A$1646,'Playoff Score Matrix'!E$3,Scores!$B$2:$B$1646,'Playoff Score Matrix'!$A22,Scores!$F$2:$F$1646,"P"),"")</f>
        <v/>
      </c>
      <c r="F22" t="str">
        <f>IF(COUNTIFS(Scores!$A$2:$A$1646,'Playoff Score Matrix'!F$3,Scores!$B$2:$B$1646,'Playoff Score Matrix'!$A22,Scores!$F$2:$F$1646,"P")&gt;0, COUNTIFS(Scores!$A$2:$A$1646,'Playoff Score Matrix'!F$3,Scores!$B$2:$B$1646,'Playoff Score Matrix'!$A22,Scores!$F$2:$F$1646,"P"),"")</f>
        <v/>
      </c>
      <c r="G22" t="str">
        <f>IF(COUNTIFS(Scores!$A$2:$A$1646,'Playoff Score Matrix'!G$3,Scores!$B$2:$B$1646,'Playoff Score Matrix'!$A22,Scores!$F$2:$F$1646,"P")&gt;0, COUNTIFS(Scores!$A$2:$A$1646,'Playoff Score Matrix'!G$3,Scores!$B$2:$B$1646,'Playoff Score Matrix'!$A22,Scores!$F$2:$F$1646,"P"),"")</f>
        <v/>
      </c>
      <c r="H22" t="str">
        <f>IF(COUNTIFS(Scores!$A$2:$A$1646,'Playoff Score Matrix'!H$3,Scores!$B$2:$B$1646,'Playoff Score Matrix'!$A22,Scores!$F$2:$F$1646,"P")&gt;0, COUNTIFS(Scores!$A$2:$A$1646,'Playoff Score Matrix'!H$3,Scores!$B$2:$B$1646,'Playoff Score Matrix'!$A22,Scores!$F$2:$F$1646,"P"),"")</f>
        <v/>
      </c>
      <c r="I22" t="str">
        <f>IF(COUNTIFS(Scores!$A$2:$A$1646,'Playoff Score Matrix'!I$3,Scores!$B$2:$B$1646,'Playoff Score Matrix'!$A22,Scores!$F$2:$F$1646,"P")&gt;0, COUNTIFS(Scores!$A$2:$A$1646,'Playoff Score Matrix'!I$3,Scores!$B$2:$B$1646,'Playoff Score Matrix'!$A22,Scores!$F$2:$F$1646,"P"),"")</f>
        <v/>
      </c>
      <c r="J22" t="str">
        <f>IF(COUNTIFS(Scores!$A$2:$A$1646,'Playoff Score Matrix'!J$3,Scores!$B$2:$B$1646,'Playoff Score Matrix'!$A22,Scores!$F$2:$F$1646,"P")&gt;0, COUNTIFS(Scores!$A$2:$A$1646,'Playoff Score Matrix'!J$3,Scores!$B$2:$B$1646,'Playoff Score Matrix'!$A22,Scores!$F$2:$F$1646,"P"),"")</f>
        <v/>
      </c>
      <c r="K22" t="str">
        <f>IF(COUNTIFS(Scores!$A$2:$A$1646,'Playoff Score Matrix'!K$3,Scores!$B$2:$B$1646,'Playoff Score Matrix'!$A22,Scores!$F$2:$F$1646,"P")&gt;0, COUNTIFS(Scores!$A$2:$A$1646,'Playoff Score Matrix'!K$3,Scores!$B$2:$B$1646,'Playoff Score Matrix'!$A22,Scores!$F$2:$F$1646,"P"),"")</f>
        <v/>
      </c>
      <c r="L22" t="str">
        <f>IF(COUNTIFS(Scores!$A$2:$A$1646,'Playoff Score Matrix'!L$3,Scores!$B$2:$B$1646,'Playoff Score Matrix'!$A22,Scores!$F$2:$F$1646,"P")&gt;0, COUNTIFS(Scores!$A$2:$A$1646,'Playoff Score Matrix'!L$3,Scores!$B$2:$B$1646,'Playoff Score Matrix'!$A22,Scores!$F$2:$F$1646,"P"),"")</f>
        <v/>
      </c>
      <c r="M22" t="str">
        <f>IF(COUNTIFS(Scores!$A$2:$A$1646,'Playoff Score Matrix'!M$3,Scores!$B$2:$B$1646,'Playoff Score Matrix'!$A22,Scores!$F$2:$F$1646,"P")&gt;0, COUNTIFS(Scores!$A$2:$A$1646,'Playoff Score Matrix'!M$3,Scores!$B$2:$B$1646,'Playoff Score Matrix'!$A22,Scores!$F$2:$F$1646,"P"),"")</f>
        <v/>
      </c>
      <c r="N22" t="str">
        <f>IF(COUNTIFS(Scores!$A$2:$A$1646,'Playoff Score Matrix'!N$3,Scores!$B$2:$B$1646,'Playoff Score Matrix'!$A22,Scores!$F$2:$F$1646,"P")&gt;0, COUNTIFS(Scores!$A$2:$A$1646,'Playoff Score Matrix'!N$3,Scores!$B$2:$B$1646,'Playoff Score Matrix'!$A22,Scores!$F$2:$F$1646,"P"),"")</f>
        <v/>
      </c>
      <c r="O22" t="str">
        <f>IF(COUNTIFS(Scores!$A$2:$A$1646,'Playoff Score Matrix'!O$3,Scores!$B$2:$B$1646,'Playoff Score Matrix'!$A22,Scores!$F$2:$F$1646,"P")&gt;0, COUNTIFS(Scores!$A$2:$A$1646,'Playoff Score Matrix'!O$3,Scores!$B$2:$B$1646,'Playoff Score Matrix'!$A22,Scores!$F$2:$F$1646,"P"),"")</f>
        <v/>
      </c>
      <c r="P22" t="str">
        <f>IF(COUNTIFS(Scores!$A$2:$A$1646,'Playoff Score Matrix'!P$3,Scores!$B$2:$B$1646,'Playoff Score Matrix'!$A22,Scores!$F$2:$F$1646,"P")&gt;0, COUNTIFS(Scores!$A$2:$A$1646,'Playoff Score Matrix'!P$3,Scores!$B$2:$B$1646,'Playoff Score Matrix'!$A22,Scores!$F$2:$F$1646,"P"),"")</f>
        <v/>
      </c>
      <c r="Q22" t="str">
        <f>IF(COUNTIFS(Scores!$A$2:$A$1646,'Playoff Score Matrix'!Q$3,Scores!$B$2:$B$1646,'Playoff Score Matrix'!$A22,Scores!$F$2:$F$1646,"P")&gt;0, COUNTIFS(Scores!$A$2:$A$1646,'Playoff Score Matrix'!Q$3,Scores!$B$2:$B$1646,'Playoff Score Matrix'!$A22,Scores!$F$2:$F$1646,"P"),"")</f>
        <v/>
      </c>
      <c r="R22" t="str">
        <f>IF(COUNTIFS(Scores!$A$2:$A$1646,'Playoff Score Matrix'!R$3,Scores!$B$2:$B$1646,'Playoff Score Matrix'!$A22,Scores!$F$2:$F$1646,"P")&gt;0, COUNTIFS(Scores!$A$2:$A$1646,'Playoff Score Matrix'!R$3,Scores!$B$2:$B$1646,'Playoff Score Matrix'!$A22,Scores!$F$2:$F$1646,"P"),"")</f>
        <v/>
      </c>
      <c r="S22" t="str">
        <f>IF(COUNTIFS(Scores!$A$2:$A$1646,'Playoff Score Matrix'!S$3,Scores!$B$2:$B$1646,'Playoff Score Matrix'!$A22,Scores!$F$2:$F$1646,"P")&gt;0, COUNTIFS(Scores!$A$2:$A$1646,'Playoff Score Matrix'!S$3,Scores!$B$2:$B$1646,'Playoff Score Matrix'!$A22,Scores!$F$2:$F$1646,"P"),"")</f>
        <v/>
      </c>
      <c r="T22" t="str">
        <f>IF(COUNTIFS(Scores!$A$2:$A$1646,'Playoff Score Matrix'!T$3,Scores!$B$2:$B$1646,'Playoff Score Matrix'!$A22,Scores!$F$2:$F$1646,"P")&gt;0, COUNTIFS(Scores!$A$2:$A$1646,'Playoff Score Matrix'!T$3,Scores!$B$2:$B$1646,'Playoff Score Matrix'!$A22,Scores!$F$2:$F$1646,"P"),"")</f>
        <v/>
      </c>
      <c r="U22" t="str">
        <f>IF(COUNTIFS(Scores!$A$2:$A$1646,'Playoff Score Matrix'!U$3,Scores!$B$2:$B$1646,'Playoff Score Matrix'!$A22,Scores!$F$2:$F$1646,"P")&gt;0, COUNTIFS(Scores!$A$2:$A$1646,'Playoff Score Matrix'!U$3,Scores!$B$2:$B$1646,'Playoff Score Matrix'!$A22,Scores!$F$2:$F$1646,"P"),"")</f>
        <v/>
      </c>
      <c r="V22" t="str">
        <f>IF(COUNTIFS(Scores!$A$2:$A$1646,'Playoff Score Matrix'!V$3,Scores!$B$2:$B$1646,'Playoff Score Matrix'!$A22,Scores!$F$2:$F$1646,"P")&gt;0, COUNTIFS(Scores!$A$2:$A$1646,'Playoff Score Matrix'!V$3,Scores!$B$2:$B$1646,'Playoff Score Matrix'!$A22,Scores!$F$2:$F$1646,"P"),"")</f>
        <v/>
      </c>
      <c r="W22" t="str">
        <f>IF(COUNTIFS(Scores!$A$2:$A$1646,'Playoff Score Matrix'!W$3,Scores!$B$2:$B$1646,'Playoff Score Matrix'!$A22,Scores!$F$2:$F$1646,"P")&gt;0, COUNTIFS(Scores!$A$2:$A$1646,'Playoff Score Matrix'!W$3,Scores!$B$2:$B$1646,'Playoff Score Matrix'!$A22,Scores!$F$2:$F$1646,"P"),"")</f>
        <v/>
      </c>
      <c r="X22" t="str">
        <f>IF(COUNTIFS(Scores!$A$2:$A$1646,'Playoff Score Matrix'!X$3,Scores!$B$2:$B$1646,'Playoff Score Matrix'!$A22,Scores!$F$2:$F$1646,"P")&gt;0, COUNTIFS(Scores!$A$2:$A$1646,'Playoff Score Matrix'!X$3,Scores!$B$2:$B$1646,'Playoff Score Matrix'!$A22,Scores!$F$2:$F$1646,"P"),"")</f>
        <v/>
      </c>
      <c r="Y22" t="str">
        <f>IF(COUNTIFS(Scores!$A$2:$A$1646,'Playoff Score Matrix'!Y$3,Scores!$B$2:$B$1646,'Playoff Score Matrix'!$A22,Scores!$F$2:$F$1646,"P")&gt;0, COUNTIFS(Scores!$A$2:$A$1646,'Playoff Score Matrix'!Y$3,Scores!$B$2:$B$1646,'Playoff Score Matrix'!$A22,Scores!$F$2:$F$1646,"P"),"")</f>
        <v/>
      </c>
      <c r="Z22" t="str">
        <f>IF(COUNTIFS(Scores!$A$2:$A$1646,'Playoff Score Matrix'!Z$3,Scores!$B$2:$B$1646,'Playoff Score Matrix'!$A22,Scores!$F$2:$F$1646,"P")&gt;0, COUNTIFS(Scores!$A$2:$A$1646,'Playoff Score Matrix'!Z$3,Scores!$B$2:$B$1646,'Playoff Score Matrix'!$A22,Scores!$F$2:$F$1646,"P"),"")</f>
        <v/>
      </c>
      <c r="AA22" t="str">
        <f>IF(COUNTIFS(Scores!$A$2:$A$1646,'Playoff Score Matrix'!AA$3,Scores!$B$2:$B$1646,'Playoff Score Matrix'!$A22,Scores!$F$2:$F$1646,"P")&gt;0, COUNTIFS(Scores!$A$2:$A$1646,'Playoff Score Matrix'!AA$3,Scores!$B$2:$B$1646,'Playoff Score Matrix'!$A22,Scores!$F$2:$F$1646,"P"),"")</f>
        <v/>
      </c>
      <c r="AB22" t="str">
        <f>IF(COUNTIFS(Scores!$A$2:$A$1646,'Playoff Score Matrix'!AB$3,Scores!$B$2:$B$1646,'Playoff Score Matrix'!$A22,Scores!$F$2:$F$1646,"P")&gt;0, COUNTIFS(Scores!$A$2:$A$1646,'Playoff Score Matrix'!AB$3,Scores!$B$2:$B$1646,'Playoff Score Matrix'!$A22,Scores!$F$2:$F$1646,"P"),"")</f>
        <v/>
      </c>
      <c r="AC22" t="str">
        <f>IF(COUNTIFS(Scores!$A$2:$A$1646,'Playoff Score Matrix'!AC$3,Scores!$B$2:$B$1646,'Playoff Score Matrix'!$A22,Scores!$F$2:$F$1646,"P")&gt;0, COUNTIFS(Scores!$A$2:$A$1646,'Playoff Score Matrix'!AC$3,Scores!$B$2:$B$1646,'Playoff Score Matrix'!$A22,Scores!$F$2:$F$1646,"P"),"")</f>
        <v/>
      </c>
      <c r="AD22" t="str">
        <f>IF(COUNTIFS(Scores!$A$2:$A$1646,'Playoff Score Matrix'!AD$3,Scores!$B$2:$B$1646,'Playoff Score Matrix'!$A22,Scores!$F$2:$F$1646,"P")&gt;0, COUNTIFS(Scores!$A$2:$A$1646,'Playoff Score Matrix'!AD$3,Scores!$B$2:$B$1646,'Playoff Score Matrix'!$A22,Scores!$F$2:$F$1646,"P"),"")</f>
        <v/>
      </c>
      <c r="AE22" t="str">
        <f>IF(COUNTIFS(Scores!$A$2:$A$1646,'Playoff Score Matrix'!AE$3,Scores!$B$2:$B$1646,'Playoff Score Matrix'!$A22,Scores!$F$2:$F$1646,"P")&gt;0, COUNTIFS(Scores!$A$2:$A$1646,'Playoff Score Matrix'!AE$3,Scores!$B$2:$B$1646,'Playoff Score Matrix'!$A22,Scores!$F$2:$F$1646,"P"),"")</f>
        <v/>
      </c>
      <c r="AF22" t="str">
        <f>IF(COUNTIFS(Scores!$A$2:$A$1646,'Playoff Score Matrix'!AF$3,Scores!$B$2:$B$1646,'Playoff Score Matrix'!$A22,Scores!$F$2:$F$1646,"P")&gt;0, COUNTIFS(Scores!$A$2:$A$1646,'Playoff Score Matrix'!AF$3,Scores!$B$2:$B$1646,'Playoff Score Matrix'!$A22,Scores!$F$2:$F$1646,"P"),"")</f>
        <v/>
      </c>
    </row>
    <row r="23" spans="1:32" x14ac:dyDescent="0.3">
      <c r="A23">
        <v>19</v>
      </c>
      <c r="B23" t="str">
        <f>IF(COUNTIFS(Scores!$A$2:$A$1646,'Playoff Score Matrix'!B$3,Scores!$B$2:$B$1646,'Playoff Score Matrix'!$A23,Scores!$F$2:$F$1646,"P")&gt;0, COUNTIFS(Scores!$A$2:$A$1646,'Playoff Score Matrix'!B$3,Scores!$B$2:$B$1646,'Playoff Score Matrix'!$A23,Scores!$F$2:$F$1646,"P"),"")</f>
        <v/>
      </c>
      <c r="C23" t="str">
        <f>IF(COUNTIFS(Scores!$A$2:$A$1646,'Playoff Score Matrix'!C$3,Scores!$B$2:$B$1646,'Playoff Score Matrix'!$A23,Scores!$F$2:$F$1646,"P")&gt;0, COUNTIFS(Scores!$A$2:$A$1646,'Playoff Score Matrix'!C$3,Scores!$B$2:$B$1646,'Playoff Score Matrix'!$A23,Scores!$F$2:$F$1646,"P"),"")</f>
        <v/>
      </c>
      <c r="D23" t="str">
        <f>IF(COUNTIFS(Scores!$A$2:$A$1646,'Playoff Score Matrix'!D$3,Scores!$B$2:$B$1646,'Playoff Score Matrix'!$A23,Scores!$F$2:$F$1646,"P")&gt;0, COUNTIFS(Scores!$A$2:$A$1646,'Playoff Score Matrix'!D$3,Scores!$B$2:$B$1646,'Playoff Score Matrix'!$A23,Scores!$F$2:$F$1646,"P"),"")</f>
        <v/>
      </c>
      <c r="E23" t="str">
        <f>IF(COUNTIFS(Scores!$A$2:$A$1646,'Playoff Score Matrix'!E$3,Scores!$B$2:$B$1646,'Playoff Score Matrix'!$A23,Scores!$F$2:$F$1646,"P")&gt;0, COUNTIFS(Scores!$A$2:$A$1646,'Playoff Score Matrix'!E$3,Scores!$B$2:$B$1646,'Playoff Score Matrix'!$A23,Scores!$F$2:$F$1646,"P"),"")</f>
        <v/>
      </c>
      <c r="F23" t="str">
        <f>IF(COUNTIFS(Scores!$A$2:$A$1646,'Playoff Score Matrix'!F$3,Scores!$B$2:$B$1646,'Playoff Score Matrix'!$A23,Scores!$F$2:$F$1646,"P")&gt;0, COUNTIFS(Scores!$A$2:$A$1646,'Playoff Score Matrix'!F$3,Scores!$B$2:$B$1646,'Playoff Score Matrix'!$A23,Scores!$F$2:$F$1646,"P"),"")</f>
        <v/>
      </c>
      <c r="G23" t="str">
        <f>IF(COUNTIFS(Scores!$A$2:$A$1646,'Playoff Score Matrix'!G$3,Scores!$B$2:$B$1646,'Playoff Score Matrix'!$A23,Scores!$F$2:$F$1646,"P")&gt;0, COUNTIFS(Scores!$A$2:$A$1646,'Playoff Score Matrix'!G$3,Scores!$B$2:$B$1646,'Playoff Score Matrix'!$A23,Scores!$F$2:$F$1646,"P"),"")</f>
        <v/>
      </c>
      <c r="H23" t="str">
        <f>IF(COUNTIFS(Scores!$A$2:$A$1646,'Playoff Score Matrix'!H$3,Scores!$B$2:$B$1646,'Playoff Score Matrix'!$A23,Scores!$F$2:$F$1646,"P")&gt;0, COUNTIFS(Scores!$A$2:$A$1646,'Playoff Score Matrix'!H$3,Scores!$B$2:$B$1646,'Playoff Score Matrix'!$A23,Scores!$F$2:$F$1646,"P"),"")</f>
        <v/>
      </c>
      <c r="I23" t="str">
        <f>IF(COUNTIFS(Scores!$A$2:$A$1646,'Playoff Score Matrix'!I$3,Scores!$B$2:$B$1646,'Playoff Score Matrix'!$A23,Scores!$F$2:$F$1646,"P")&gt;0, COUNTIFS(Scores!$A$2:$A$1646,'Playoff Score Matrix'!I$3,Scores!$B$2:$B$1646,'Playoff Score Matrix'!$A23,Scores!$F$2:$F$1646,"P"),"")</f>
        <v/>
      </c>
      <c r="J23" t="str">
        <f>IF(COUNTIFS(Scores!$A$2:$A$1646,'Playoff Score Matrix'!J$3,Scores!$B$2:$B$1646,'Playoff Score Matrix'!$A23,Scores!$F$2:$F$1646,"P")&gt;0, COUNTIFS(Scores!$A$2:$A$1646,'Playoff Score Matrix'!J$3,Scores!$B$2:$B$1646,'Playoff Score Matrix'!$A23,Scores!$F$2:$F$1646,"P"),"")</f>
        <v/>
      </c>
      <c r="K23" t="str">
        <f>IF(COUNTIFS(Scores!$A$2:$A$1646,'Playoff Score Matrix'!K$3,Scores!$B$2:$B$1646,'Playoff Score Matrix'!$A23,Scores!$F$2:$F$1646,"P")&gt;0, COUNTIFS(Scores!$A$2:$A$1646,'Playoff Score Matrix'!K$3,Scores!$B$2:$B$1646,'Playoff Score Matrix'!$A23,Scores!$F$2:$F$1646,"P"),"")</f>
        <v/>
      </c>
      <c r="L23" t="str">
        <f>IF(COUNTIFS(Scores!$A$2:$A$1646,'Playoff Score Matrix'!L$3,Scores!$B$2:$B$1646,'Playoff Score Matrix'!$A23,Scores!$F$2:$F$1646,"P")&gt;0, COUNTIFS(Scores!$A$2:$A$1646,'Playoff Score Matrix'!L$3,Scores!$B$2:$B$1646,'Playoff Score Matrix'!$A23,Scores!$F$2:$F$1646,"P"),"")</f>
        <v/>
      </c>
      <c r="M23" t="str">
        <f>IF(COUNTIFS(Scores!$A$2:$A$1646,'Playoff Score Matrix'!M$3,Scores!$B$2:$B$1646,'Playoff Score Matrix'!$A23,Scores!$F$2:$F$1646,"P")&gt;0, COUNTIFS(Scores!$A$2:$A$1646,'Playoff Score Matrix'!M$3,Scores!$B$2:$B$1646,'Playoff Score Matrix'!$A23,Scores!$F$2:$F$1646,"P"),"")</f>
        <v/>
      </c>
      <c r="N23" t="str">
        <f>IF(COUNTIFS(Scores!$A$2:$A$1646,'Playoff Score Matrix'!N$3,Scores!$B$2:$B$1646,'Playoff Score Matrix'!$A23,Scores!$F$2:$F$1646,"P")&gt;0, COUNTIFS(Scores!$A$2:$A$1646,'Playoff Score Matrix'!N$3,Scores!$B$2:$B$1646,'Playoff Score Matrix'!$A23,Scores!$F$2:$F$1646,"P"),"")</f>
        <v/>
      </c>
      <c r="O23" t="str">
        <f>IF(COUNTIFS(Scores!$A$2:$A$1646,'Playoff Score Matrix'!O$3,Scores!$B$2:$B$1646,'Playoff Score Matrix'!$A23,Scores!$F$2:$F$1646,"P")&gt;0, COUNTIFS(Scores!$A$2:$A$1646,'Playoff Score Matrix'!O$3,Scores!$B$2:$B$1646,'Playoff Score Matrix'!$A23,Scores!$F$2:$F$1646,"P"),"")</f>
        <v/>
      </c>
      <c r="P23" t="str">
        <f>IF(COUNTIFS(Scores!$A$2:$A$1646,'Playoff Score Matrix'!P$3,Scores!$B$2:$B$1646,'Playoff Score Matrix'!$A23,Scores!$F$2:$F$1646,"P")&gt;0, COUNTIFS(Scores!$A$2:$A$1646,'Playoff Score Matrix'!P$3,Scores!$B$2:$B$1646,'Playoff Score Matrix'!$A23,Scores!$F$2:$F$1646,"P"),"")</f>
        <v/>
      </c>
      <c r="Q23" t="str">
        <f>IF(COUNTIFS(Scores!$A$2:$A$1646,'Playoff Score Matrix'!Q$3,Scores!$B$2:$B$1646,'Playoff Score Matrix'!$A23,Scores!$F$2:$F$1646,"P")&gt;0, COUNTIFS(Scores!$A$2:$A$1646,'Playoff Score Matrix'!Q$3,Scores!$B$2:$B$1646,'Playoff Score Matrix'!$A23,Scores!$F$2:$F$1646,"P"),"")</f>
        <v/>
      </c>
      <c r="R23" t="str">
        <f>IF(COUNTIFS(Scores!$A$2:$A$1646,'Playoff Score Matrix'!R$3,Scores!$B$2:$B$1646,'Playoff Score Matrix'!$A23,Scores!$F$2:$F$1646,"P")&gt;0, COUNTIFS(Scores!$A$2:$A$1646,'Playoff Score Matrix'!R$3,Scores!$B$2:$B$1646,'Playoff Score Matrix'!$A23,Scores!$F$2:$F$1646,"P"),"")</f>
        <v/>
      </c>
      <c r="S23" t="str">
        <f>IF(COUNTIFS(Scores!$A$2:$A$1646,'Playoff Score Matrix'!S$3,Scores!$B$2:$B$1646,'Playoff Score Matrix'!$A23,Scores!$F$2:$F$1646,"P")&gt;0, COUNTIFS(Scores!$A$2:$A$1646,'Playoff Score Matrix'!S$3,Scores!$B$2:$B$1646,'Playoff Score Matrix'!$A23,Scores!$F$2:$F$1646,"P"),"")</f>
        <v/>
      </c>
      <c r="T23" t="str">
        <f>IF(COUNTIFS(Scores!$A$2:$A$1646,'Playoff Score Matrix'!T$3,Scores!$B$2:$B$1646,'Playoff Score Matrix'!$A23,Scores!$F$2:$F$1646,"P")&gt;0, COUNTIFS(Scores!$A$2:$A$1646,'Playoff Score Matrix'!T$3,Scores!$B$2:$B$1646,'Playoff Score Matrix'!$A23,Scores!$F$2:$F$1646,"P"),"")</f>
        <v/>
      </c>
      <c r="U23" t="str">
        <f>IF(COUNTIFS(Scores!$A$2:$A$1646,'Playoff Score Matrix'!U$3,Scores!$B$2:$B$1646,'Playoff Score Matrix'!$A23,Scores!$F$2:$F$1646,"P")&gt;0, COUNTIFS(Scores!$A$2:$A$1646,'Playoff Score Matrix'!U$3,Scores!$B$2:$B$1646,'Playoff Score Matrix'!$A23,Scores!$F$2:$F$1646,"P"),"")</f>
        <v/>
      </c>
      <c r="V23" t="str">
        <f>IF(COUNTIFS(Scores!$A$2:$A$1646,'Playoff Score Matrix'!V$3,Scores!$B$2:$B$1646,'Playoff Score Matrix'!$A23,Scores!$F$2:$F$1646,"P")&gt;0, COUNTIFS(Scores!$A$2:$A$1646,'Playoff Score Matrix'!V$3,Scores!$B$2:$B$1646,'Playoff Score Matrix'!$A23,Scores!$F$2:$F$1646,"P"),"")</f>
        <v/>
      </c>
      <c r="W23" t="str">
        <f>IF(COUNTIFS(Scores!$A$2:$A$1646,'Playoff Score Matrix'!W$3,Scores!$B$2:$B$1646,'Playoff Score Matrix'!$A23,Scores!$F$2:$F$1646,"P")&gt;0, COUNTIFS(Scores!$A$2:$A$1646,'Playoff Score Matrix'!W$3,Scores!$B$2:$B$1646,'Playoff Score Matrix'!$A23,Scores!$F$2:$F$1646,"P"),"")</f>
        <v/>
      </c>
      <c r="X23" t="str">
        <f>IF(COUNTIFS(Scores!$A$2:$A$1646,'Playoff Score Matrix'!X$3,Scores!$B$2:$B$1646,'Playoff Score Matrix'!$A23,Scores!$F$2:$F$1646,"P")&gt;0, COUNTIFS(Scores!$A$2:$A$1646,'Playoff Score Matrix'!X$3,Scores!$B$2:$B$1646,'Playoff Score Matrix'!$A23,Scores!$F$2:$F$1646,"P"),"")</f>
        <v/>
      </c>
      <c r="Y23" t="str">
        <f>IF(COUNTIFS(Scores!$A$2:$A$1646,'Playoff Score Matrix'!Y$3,Scores!$B$2:$B$1646,'Playoff Score Matrix'!$A23,Scores!$F$2:$F$1646,"P")&gt;0, COUNTIFS(Scores!$A$2:$A$1646,'Playoff Score Matrix'!Y$3,Scores!$B$2:$B$1646,'Playoff Score Matrix'!$A23,Scores!$F$2:$F$1646,"P"),"")</f>
        <v/>
      </c>
      <c r="Z23" t="str">
        <f>IF(COUNTIFS(Scores!$A$2:$A$1646,'Playoff Score Matrix'!Z$3,Scores!$B$2:$B$1646,'Playoff Score Matrix'!$A23,Scores!$F$2:$F$1646,"P")&gt;0, COUNTIFS(Scores!$A$2:$A$1646,'Playoff Score Matrix'!Z$3,Scores!$B$2:$B$1646,'Playoff Score Matrix'!$A23,Scores!$F$2:$F$1646,"P"),"")</f>
        <v/>
      </c>
      <c r="AA23" t="str">
        <f>IF(COUNTIFS(Scores!$A$2:$A$1646,'Playoff Score Matrix'!AA$3,Scores!$B$2:$B$1646,'Playoff Score Matrix'!$A23,Scores!$F$2:$F$1646,"P")&gt;0, COUNTIFS(Scores!$A$2:$A$1646,'Playoff Score Matrix'!AA$3,Scores!$B$2:$B$1646,'Playoff Score Matrix'!$A23,Scores!$F$2:$F$1646,"P"),"")</f>
        <v/>
      </c>
      <c r="AB23" t="str">
        <f>IF(COUNTIFS(Scores!$A$2:$A$1646,'Playoff Score Matrix'!AB$3,Scores!$B$2:$B$1646,'Playoff Score Matrix'!$A23,Scores!$F$2:$F$1646,"P")&gt;0, COUNTIFS(Scores!$A$2:$A$1646,'Playoff Score Matrix'!AB$3,Scores!$B$2:$B$1646,'Playoff Score Matrix'!$A23,Scores!$F$2:$F$1646,"P"),"")</f>
        <v/>
      </c>
      <c r="AC23" t="str">
        <f>IF(COUNTIFS(Scores!$A$2:$A$1646,'Playoff Score Matrix'!AC$3,Scores!$B$2:$B$1646,'Playoff Score Matrix'!$A23,Scores!$F$2:$F$1646,"P")&gt;0, COUNTIFS(Scores!$A$2:$A$1646,'Playoff Score Matrix'!AC$3,Scores!$B$2:$B$1646,'Playoff Score Matrix'!$A23,Scores!$F$2:$F$1646,"P"),"")</f>
        <v/>
      </c>
      <c r="AD23" t="str">
        <f>IF(COUNTIFS(Scores!$A$2:$A$1646,'Playoff Score Matrix'!AD$3,Scores!$B$2:$B$1646,'Playoff Score Matrix'!$A23,Scores!$F$2:$F$1646,"P")&gt;0, COUNTIFS(Scores!$A$2:$A$1646,'Playoff Score Matrix'!AD$3,Scores!$B$2:$B$1646,'Playoff Score Matrix'!$A23,Scores!$F$2:$F$1646,"P"),"")</f>
        <v/>
      </c>
      <c r="AE23" t="str">
        <f>IF(COUNTIFS(Scores!$A$2:$A$1646,'Playoff Score Matrix'!AE$3,Scores!$B$2:$B$1646,'Playoff Score Matrix'!$A23,Scores!$F$2:$F$1646,"P")&gt;0, COUNTIFS(Scores!$A$2:$A$1646,'Playoff Score Matrix'!AE$3,Scores!$B$2:$B$1646,'Playoff Score Matrix'!$A23,Scores!$F$2:$F$1646,"P"),"")</f>
        <v/>
      </c>
      <c r="AF23" t="str">
        <f>IF(COUNTIFS(Scores!$A$2:$A$1646,'Playoff Score Matrix'!AF$3,Scores!$B$2:$B$1646,'Playoff Score Matrix'!$A23,Scores!$F$2:$F$1646,"P")&gt;0, COUNTIFS(Scores!$A$2:$A$1646,'Playoff Score Matrix'!AF$3,Scores!$B$2:$B$1646,'Playoff Score Matrix'!$A23,Scores!$F$2:$F$1646,"P"),"")</f>
        <v/>
      </c>
    </row>
    <row r="24" spans="1:32" x14ac:dyDescent="0.3">
      <c r="A24">
        <v>20</v>
      </c>
      <c r="B24" t="str">
        <f>IF(COUNTIFS(Scores!$A$2:$A$1646,'Playoff Score Matrix'!B$3,Scores!$B$2:$B$1646,'Playoff Score Matrix'!$A24,Scores!$F$2:$F$1646,"P")&gt;0, COUNTIFS(Scores!$A$2:$A$1646,'Playoff Score Matrix'!B$3,Scores!$B$2:$B$1646,'Playoff Score Matrix'!$A24,Scores!$F$2:$F$1646,"P"),"")</f>
        <v/>
      </c>
      <c r="C24" t="str">
        <f>IF(COUNTIFS(Scores!$A$2:$A$1646,'Playoff Score Matrix'!C$3,Scores!$B$2:$B$1646,'Playoff Score Matrix'!$A24,Scores!$F$2:$F$1646,"P")&gt;0, COUNTIFS(Scores!$A$2:$A$1646,'Playoff Score Matrix'!C$3,Scores!$B$2:$B$1646,'Playoff Score Matrix'!$A24,Scores!$F$2:$F$1646,"P"),"")</f>
        <v/>
      </c>
      <c r="D24" t="str">
        <f>IF(COUNTIFS(Scores!$A$2:$A$1646,'Playoff Score Matrix'!D$3,Scores!$B$2:$B$1646,'Playoff Score Matrix'!$A24,Scores!$F$2:$F$1646,"P")&gt;0, COUNTIFS(Scores!$A$2:$A$1646,'Playoff Score Matrix'!D$3,Scores!$B$2:$B$1646,'Playoff Score Matrix'!$A24,Scores!$F$2:$F$1646,"P"),"")</f>
        <v/>
      </c>
      <c r="E24" t="str">
        <f>IF(COUNTIFS(Scores!$A$2:$A$1646,'Playoff Score Matrix'!E$3,Scores!$B$2:$B$1646,'Playoff Score Matrix'!$A24,Scores!$F$2:$F$1646,"P")&gt;0, COUNTIFS(Scores!$A$2:$A$1646,'Playoff Score Matrix'!E$3,Scores!$B$2:$B$1646,'Playoff Score Matrix'!$A24,Scores!$F$2:$F$1646,"P"),"")</f>
        <v/>
      </c>
      <c r="F24" t="str">
        <f>IF(COUNTIFS(Scores!$A$2:$A$1646,'Playoff Score Matrix'!F$3,Scores!$B$2:$B$1646,'Playoff Score Matrix'!$A24,Scores!$F$2:$F$1646,"P")&gt;0, COUNTIFS(Scores!$A$2:$A$1646,'Playoff Score Matrix'!F$3,Scores!$B$2:$B$1646,'Playoff Score Matrix'!$A24,Scores!$F$2:$F$1646,"P"),"")</f>
        <v/>
      </c>
      <c r="G24" t="str">
        <f>IF(COUNTIFS(Scores!$A$2:$A$1646,'Playoff Score Matrix'!G$3,Scores!$B$2:$B$1646,'Playoff Score Matrix'!$A24,Scores!$F$2:$F$1646,"P")&gt;0, COUNTIFS(Scores!$A$2:$A$1646,'Playoff Score Matrix'!G$3,Scores!$B$2:$B$1646,'Playoff Score Matrix'!$A24,Scores!$F$2:$F$1646,"P"),"")</f>
        <v/>
      </c>
      <c r="H24" t="str">
        <f>IF(COUNTIFS(Scores!$A$2:$A$1646,'Playoff Score Matrix'!H$3,Scores!$B$2:$B$1646,'Playoff Score Matrix'!$A24,Scores!$F$2:$F$1646,"P")&gt;0, COUNTIFS(Scores!$A$2:$A$1646,'Playoff Score Matrix'!H$3,Scores!$B$2:$B$1646,'Playoff Score Matrix'!$A24,Scores!$F$2:$F$1646,"P"),"")</f>
        <v/>
      </c>
      <c r="I24" t="str">
        <f>IF(COUNTIFS(Scores!$A$2:$A$1646,'Playoff Score Matrix'!I$3,Scores!$B$2:$B$1646,'Playoff Score Matrix'!$A24,Scores!$F$2:$F$1646,"P")&gt;0, COUNTIFS(Scores!$A$2:$A$1646,'Playoff Score Matrix'!I$3,Scores!$B$2:$B$1646,'Playoff Score Matrix'!$A24,Scores!$F$2:$F$1646,"P"),"")</f>
        <v/>
      </c>
      <c r="J24" t="str">
        <f>IF(COUNTIFS(Scores!$A$2:$A$1646,'Playoff Score Matrix'!J$3,Scores!$B$2:$B$1646,'Playoff Score Matrix'!$A24,Scores!$F$2:$F$1646,"P")&gt;0, COUNTIFS(Scores!$A$2:$A$1646,'Playoff Score Matrix'!J$3,Scores!$B$2:$B$1646,'Playoff Score Matrix'!$A24,Scores!$F$2:$F$1646,"P"),"")</f>
        <v/>
      </c>
      <c r="K24" t="str">
        <f>IF(COUNTIFS(Scores!$A$2:$A$1646,'Playoff Score Matrix'!K$3,Scores!$B$2:$B$1646,'Playoff Score Matrix'!$A24,Scores!$F$2:$F$1646,"P")&gt;0, COUNTIFS(Scores!$A$2:$A$1646,'Playoff Score Matrix'!K$3,Scores!$B$2:$B$1646,'Playoff Score Matrix'!$A24,Scores!$F$2:$F$1646,"P"),"")</f>
        <v/>
      </c>
      <c r="L24" t="str">
        <f>IF(COUNTIFS(Scores!$A$2:$A$1646,'Playoff Score Matrix'!L$3,Scores!$B$2:$B$1646,'Playoff Score Matrix'!$A24,Scores!$F$2:$F$1646,"P")&gt;0, COUNTIFS(Scores!$A$2:$A$1646,'Playoff Score Matrix'!L$3,Scores!$B$2:$B$1646,'Playoff Score Matrix'!$A24,Scores!$F$2:$F$1646,"P"),"")</f>
        <v/>
      </c>
      <c r="M24" t="str">
        <f>IF(COUNTIFS(Scores!$A$2:$A$1646,'Playoff Score Matrix'!M$3,Scores!$B$2:$B$1646,'Playoff Score Matrix'!$A24,Scores!$F$2:$F$1646,"P")&gt;0, COUNTIFS(Scores!$A$2:$A$1646,'Playoff Score Matrix'!M$3,Scores!$B$2:$B$1646,'Playoff Score Matrix'!$A24,Scores!$F$2:$F$1646,"P"),"")</f>
        <v/>
      </c>
      <c r="N24" t="str">
        <f>IF(COUNTIFS(Scores!$A$2:$A$1646,'Playoff Score Matrix'!N$3,Scores!$B$2:$B$1646,'Playoff Score Matrix'!$A24,Scores!$F$2:$F$1646,"P")&gt;0, COUNTIFS(Scores!$A$2:$A$1646,'Playoff Score Matrix'!N$3,Scores!$B$2:$B$1646,'Playoff Score Matrix'!$A24,Scores!$F$2:$F$1646,"P"),"")</f>
        <v/>
      </c>
      <c r="O24" t="str">
        <f>IF(COUNTIFS(Scores!$A$2:$A$1646,'Playoff Score Matrix'!O$3,Scores!$B$2:$B$1646,'Playoff Score Matrix'!$A24,Scores!$F$2:$F$1646,"P")&gt;0, COUNTIFS(Scores!$A$2:$A$1646,'Playoff Score Matrix'!O$3,Scores!$B$2:$B$1646,'Playoff Score Matrix'!$A24,Scores!$F$2:$F$1646,"P"),"")</f>
        <v/>
      </c>
      <c r="P24" t="str">
        <f>IF(COUNTIFS(Scores!$A$2:$A$1646,'Playoff Score Matrix'!P$3,Scores!$B$2:$B$1646,'Playoff Score Matrix'!$A24,Scores!$F$2:$F$1646,"P")&gt;0, COUNTIFS(Scores!$A$2:$A$1646,'Playoff Score Matrix'!P$3,Scores!$B$2:$B$1646,'Playoff Score Matrix'!$A24,Scores!$F$2:$F$1646,"P"),"")</f>
        <v/>
      </c>
      <c r="Q24" t="str">
        <f>IF(COUNTIFS(Scores!$A$2:$A$1646,'Playoff Score Matrix'!Q$3,Scores!$B$2:$B$1646,'Playoff Score Matrix'!$A24,Scores!$F$2:$F$1646,"P")&gt;0, COUNTIFS(Scores!$A$2:$A$1646,'Playoff Score Matrix'!Q$3,Scores!$B$2:$B$1646,'Playoff Score Matrix'!$A24,Scores!$F$2:$F$1646,"P"),"")</f>
        <v/>
      </c>
      <c r="R24" t="str">
        <f>IF(COUNTIFS(Scores!$A$2:$A$1646,'Playoff Score Matrix'!R$3,Scores!$B$2:$B$1646,'Playoff Score Matrix'!$A24,Scores!$F$2:$F$1646,"P")&gt;0, COUNTIFS(Scores!$A$2:$A$1646,'Playoff Score Matrix'!R$3,Scores!$B$2:$B$1646,'Playoff Score Matrix'!$A24,Scores!$F$2:$F$1646,"P"),"")</f>
        <v/>
      </c>
      <c r="S24" t="str">
        <f>IF(COUNTIFS(Scores!$A$2:$A$1646,'Playoff Score Matrix'!S$3,Scores!$B$2:$B$1646,'Playoff Score Matrix'!$A24,Scores!$F$2:$F$1646,"P")&gt;0, COUNTIFS(Scores!$A$2:$A$1646,'Playoff Score Matrix'!S$3,Scores!$B$2:$B$1646,'Playoff Score Matrix'!$A24,Scores!$F$2:$F$1646,"P"),"")</f>
        <v/>
      </c>
      <c r="T24" t="str">
        <f>IF(COUNTIFS(Scores!$A$2:$A$1646,'Playoff Score Matrix'!T$3,Scores!$B$2:$B$1646,'Playoff Score Matrix'!$A24,Scores!$F$2:$F$1646,"P")&gt;0, COUNTIFS(Scores!$A$2:$A$1646,'Playoff Score Matrix'!T$3,Scores!$B$2:$B$1646,'Playoff Score Matrix'!$A24,Scores!$F$2:$F$1646,"P"),"")</f>
        <v/>
      </c>
      <c r="U24" t="str">
        <f>IF(COUNTIFS(Scores!$A$2:$A$1646,'Playoff Score Matrix'!U$3,Scores!$B$2:$B$1646,'Playoff Score Matrix'!$A24,Scores!$F$2:$F$1646,"P")&gt;0, COUNTIFS(Scores!$A$2:$A$1646,'Playoff Score Matrix'!U$3,Scores!$B$2:$B$1646,'Playoff Score Matrix'!$A24,Scores!$F$2:$F$1646,"P"),"")</f>
        <v/>
      </c>
      <c r="V24" t="str">
        <f>IF(COUNTIFS(Scores!$A$2:$A$1646,'Playoff Score Matrix'!V$3,Scores!$B$2:$B$1646,'Playoff Score Matrix'!$A24,Scores!$F$2:$F$1646,"P")&gt;0, COUNTIFS(Scores!$A$2:$A$1646,'Playoff Score Matrix'!V$3,Scores!$B$2:$B$1646,'Playoff Score Matrix'!$A24,Scores!$F$2:$F$1646,"P"),"")</f>
        <v/>
      </c>
      <c r="W24" t="str">
        <f>IF(COUNTIFS(Scores!$A$2:$A$1646,'Playoff Score Matrix'!W$3,Scores!$B$2:$B$1646,'Playoff Score Matrix'!$A24,Scores!$F$2:$F$1646,"P")&gt;0, COUNTIFS(Scores!$A$2:$A$1646,'Playoff Score Matrix'!W$3,Scores!$B$2:$B$1646,'Playoff Score Matrix'!$A24,Scores!$F$2:$F$1646,"P"),"")</f>
        <v/>
      </c>
      <c r="X24" t="str">
        <f>IF(COUNTIFS(Scores!$A$2:$A$1646,'Playoff Score Matrix'!X$3,Scores!$B$2:$B$1646,'Playoff Score Matrix'!$A24,Scores!$F$2:$F$1646,"P")&gt;0, COUNTIFS(Scores!$A$2:$A$1646,'Playoff Score Matrix'!X$3,Scores!$B$2:$B$1646,'Playoff Score Matrix'!$A24,Scores!$F$2:$F$1646,"P"),"")</f>
        <v/>
      </c>
      <c r="Y24" t="str">
        <f>IF(COUNTIFS(Scores!$A$2:$A$1646,'Playoff Score Matrix'!Y$3,Scores!$B$2:$B$1646,'Playoff Score Matrix'!$A24,Scores!$F$2:$F$1646,"P")&gt;0, COUNTIFS(Scores!$A$2:$A$1646,'Playoff Score Matrix'!Y$3,Scores!$B$2:$B$1646,'Playoff Score Matrix'!$A24,Scores!$F$2:$F$1646,"P"),"")</f>
        <v/>
      </c>
      <c r="Z24" t="str">
        <f>IF(COUNTIFS(Scores!$A$2:$A$1646,'Playoff Score Matrix'!Z$3,Scores!$B$2:$B$1646,'Playoff Score Matrix'!$A24,Scores!$F$2:$F$1646,"P")&gt;0, COUNTIFS(Scores!$A$2:$A$1646,'Playoff Score Matrix'!Z$3,Scores!$B$2:$B$1646,'Playoff Score Matrix'!$A24,Scores!$F$2:$F$1646,"P"),"")</f>
        <v/>
      </c>
      <c r="AA24" t="str">
        <f>IF(COUNTIFS(Scores!$A$2:$A$1646,'Playoff Score Matrix'!AA$3,Scores!$B$2:$B$1646,'Playoff Score Matrix'!$A24,Scores!$F$2:$F$1646,"P")&gt;0, COUNTIFS(Scores!$A$2:$A$1646,'Playoff Score Matrix'!AA$3,Scores!$B$2:$B$1646,'Playoff Score Matrix'!$A24,Scores!$F$2:$F$1646,"P"),"")</f>
        <v/>
      </c>
      <c r="AB24" t="str">
        <f>IF(COUNTIFS(Scores!$A$2:$A$1646,'Playoff Score Matrix'!AB$3,Scores!$B$2:$B$1646,'Playoff Score Matrix'!$A24,Scores!$F$2:$F$1646,"P")&gt;0, COUNTIFS(Scores!$A$2:$A$1646,'Playoff Score Matrix'!AB$3,Scores!$B$2:$B$1646,'Playoff Score Matrix'!$A24,Scores!$F$2:$F$1646,"P"),"")</f>
        <v/>
      </c>
      <c r="AC24" t="str">
        <f>IF(COUNTIFS(Scores!$A$2:$A$1646,'Playoff Score Matrix'!AC$3,Scores!$B$2:$B$1646,'Playoff Score Matrix'!$A24,Scores!$F$2:$F$1646,"P")&gt;0, COUNTIFS(Scores!$A$2:$A$1646,'Playoff Score Matrix'!AC$3,Scores!$B$2:$B$1646,'Playoff Score Matrix'!$A24,Scores!$F$2:$F$1646,"P"),"")</f>
        <v/>
      </c>
      <c r="AD24" t="str">
        <f>IF(COUNTIFS(Scores!$A$2:$A$1646,'Playoff Score Matrix'!AD$3,Scores!$B$2:$B$1646,'Playoff Score Matrix'!$A24,Scores!$F$2:$F$1646,"P")&gt;0, COUNTIFS(Scores!$A$2:$A$1646,'Playoff Score Matrix'!AD$3,Scores!$B$2:$B$1646,'Playoff Score Matrix'!$A24,Scores!$F$2:$F$1646,"P"),"")</f>
        <v/>
      </c>
      <c r="AE24" t="str">
        <f>IF(COUNTIFS(Scores!$A$2:$A$1646,'Playoff Score Matrix'!AE$3,Scores!$B$2:$B$1646,'Playoff Score Matrix'!$A24,Scores!$F$2:$F$1646,"P")&gt;0, COUNTIFS(Scores!$A$2:$A$1646,'Playoff Score Matrix'!AE$3,Scores!$B$2:$B$1646,'Playoff Score Matrix'!$A24,Scores!$F$2:$F$1646,"P"),"")</f>
        <v/>
      </c>
      <c r="AF24" t="str">
        <f>IF(COUNTIFS(Scores!$A$2:$A$1646,'Playoff Score Matrix'!AF$3,Scores!$B$2:$B$1646,'Playoff Score Matrix'!$A24,Scores!$F$2:$F$1646,"P")&gt;0, COUNTIFS(Scores!$A$2:$A$1646,'Playoff Score Matrix'!AF$3,Scores!$B$2:$B$1646,'Playoff Score Matrix'!$A24,Scores!$F$2:$F$1646,"P"),"")</f>
        <v/>
      </c>
    </row>
    <row r="25" spans="1:32" x14ac:dyDescent="0.3">
      <c r="A25">
        <v>21</v>
      </c>
      <c r="B25" t="str">
        <f>IF(COUNTIFS(Scores!$A$2:$A$1646,'Playoff Score Matrix'!B$3,Scores!$B$2:$B$1646,'Playoff Score Matrix'!$A25,Scores!$F$2:$F$1646,"P")&gt;0, COUNTIFS(Scores!$A$2:$A$1646,'Playoff Score Matrix'!B$3,Scores!$B$2:$B$1646,'Playoff Score Matrix'!$A25,Scores!$F$2:$F$1646,"P"),"")</f>
        <v/>
      </c>
      <c r="C25" t="str">
        <f>IF(COUNTIFS(Scores!$A$2:$A$1646,'Playoff Score Matrix'!C$3,Scores!$B$2:$B$1646,'Playoff Score Matrix'!$A25,Scores!$F$2:$F$1646,"P")&gt;0, COUNTIFS(Scores!$A$2:$A$1646,'Playoff Score Matrix'!C$3,Scores!$B$2:$B$1646,'Playoff Score Matrix'!$A25,Scores!$F$2:$F$1646,"P"),"")</f>
        <v/>
      </c>
      <c r="D25" t="str">
        <f>IF(COUNTIFS(Scores!$A$2:$A$1646,'Playoff Score Matrix'!D$3,Scores!$B$2:$B$1646,'Playoff Score Matrix'!$A25,Scores!$F$2:$F$1646,"P")&gt;0, COUNTIFS(Scores!$A$2:$A$1646,'Playoff Score Matrix'!D$3,Scores!$B$2:$B$1646,'Playoff Score Matrix'!$A25,Scores!$F$2:$F$1646,"P"),"")</f>
        <v/>
      </c>
      <c r="E25" t="str">
        <f>IF(COUNTIFS(Scores!$A$2:$A$1646,'Playoff Score Matrix'!E$3,Scores!$B$2:$B$1646,'Playoff Score Matrix'!$A25,Scores!$F$2:$F$1646,"P")&gt;0, COUNTIFS(Scores!$A$2:$A$1646,'Playoff Score Matrix'!E$3,Scores!$B$2:$B$1646,'Playoff Score Matrix'!$A25,Scores!$F$2:$F$1646,"P"),"")</f>
        <v/>
      </c>
      <c r="F25" t="str">
        <f>IF(COUNTIFS(Scores!$A$2:$A$1646,'Playoff Score Matrix'!F$3,Scores!$B$2:$B$1646,'Playoff Score Matrix'!$A25,Scores!$F$2:$F$1646,"P")&gt;0, COUNTIFS(Scores!$A$2:$A$1646,'Playoff Score Matrix'!F$3,Scores!$B$2:$B$1646,'Playoff Score Matrix'!$A25,Scores!$F$2:$F$1646,"P"),"")</f>
        <v/>
      </c>
      <c r="G25" t="str">
        <f>IF(COUNTIFS(Scores!$A$2:$A$1646,'Playoff Score Matrix'!G$3,Scores!$B$2:$B$1646,'Playoff Score Matrix'!$A25,Scores!$F$2:$F$1646,"P")&gt;0, COUNTIFS(Scores!$A$2:$A$1646,'Playoff Score Matrix'!G$3,Scores!$B$2:$B$1646,'Playoff Score Matrix'!$A25,Scores!$F$2:$F$1646,"P"),"")</f>
        <v/>
      </c>
      <c r="H25" t="str">
        <f>IF(COUNTIFS(Scores!$A$2:$A$1646,'Playoff Score Matrix'!H$3,Scores!$B$2:$B$1646,'Playoff Score Matrix'!$A25,Scores!$F$2:$F$1646,"P")&gt;0, COUNTIFS(Scores!$A$2:$A$1646,'Playoff Score Matrix'!H$3,Scores!$B$2:$B$1646,'Playoff Score Matrix'!$A25,Scores!$F$2:$F$1646,"P"),"")</f>
        <v/>
      </c>
      <c r="I25" t="str">
        <f>IF(COUNTIFS(Scores!$A$2:$A$1646,'Playoff Score Matrix'!I$3,Scores!$B$2:$B$1646,'Playoff Score Matrix'!$A25,Scores!$F$2:$F$1646,"P")&gt;0, COUNTIFS(Scores!$A$2:$A$1646,'Playoff Score Matrix'!I$3,Scores!$B$2:$B$1646,'Playoff Score Matrix'!$A25,Scores!$F$2:$F$1646,"P"),"")</f>
        <v/>
      </c>
      <c r="J25" t="str">
        <f>IF(COUNTIFS(Scores!$A$2:$A$1646,'Playoff Score Matrix'!J$3,Scores!$B$2:$B$1646,'Playoff Score Matrix'!$A25,Scores!$F$2:$F$1646,"P")&gt;0, COUNTIFS(Scores!$A$2:$A$1646,'Playoff Score Matrix'!J$3,Scores!$B$2:$B$1646,'Playoff Score Matrix'!$A25,Scores!$F$2:$F$1646,"P"),"")</f>
        <v/>
      </c>
      <c r="K25" t="str">
        <f>IF(COUNTIFS(Scores!$A$2:$A$1646,'Playoff Score Matrix'!K$3,Scores!$B$2:$B$1646,'Playoff Score Matrix'!$A25,Scores!$F$2:$F$1646,"P")&gt;0, COUNTIFS(Scores!$A$2:$A$1646,'Playoff Score Matrix'!K$3,Scores!$B$2:$B$1646,'Playoff Score Matrix'!$A25,Scores!$F$2:$F$1646,"P"),"")</f>
        <v/>
      </c>
      <c r="L25" t="str">
        <f>IF(COUNTIFS(Scores!$A$2:$A$1646,'Playoff Score Matrix'!L$3,Scores!$B$2:$B$1646,'Playoff Score Matrix'!$A25,Scores!$F$2:$F$1646,"P")&gt;0, COUNTIFS(Scores!$A$2:$A$1646,'Playoff Score Matrix'!L$3,Scores!$B$2:$B$1646,'Playoff Score Matrix'!$A25,Scores!$F$2:$F$1646,"P"),"")</f>
        <v/>
      </c>
      <c r="M25" t="str">
        <f>IF(COUNTIFS(Scores!$A$2:$A$1646,'Playoff Score Matrix'!M$3,Scores!$B$2:$B$1646,'Playoff Score Matrix'!$A25,Scores!$F$2:$F$1646,"P")&gt;0, COUNTIFS(Scores!$A$2:$A$1646,'Playoff Score Matrix'!M$3,Scores!$B$2:$B$1646,'Playoff Score Matrix'!$A25,Scores!$F$2:$F$1646,"P"),"")</f>
        <v/>
      </c>
      <c r="N25" t="str">
        <f>IF(COUNTIFS(Scores!$A$2:$A$1646,'Playoff Score Matrix'!N$3,Scores!$B$2:$B$1646,'Playoff Score Matrix'!$A25,Scores!$F$2:$F$1646,"P")&gt;0, COUNTIFS(Scores!$A$2:$A$1646,'Playoff Score Matrix'!N$3,Scores!$B$2:$B$1646,'Playoff Score Matrix'!$A25,Scores!$F$2:$F$1646,"P"),"")</f>
        <v/>
      </c>
      <c r="O25" t="str">
        <f>IF(COUNTIFS(Scores!$A$2:$A$1646,'Playoff Score Matrix'!O$3,Scores!$B$2:$B$1646,'Playoff Score Matrix'!$A25,Scores!$F$2:$F$1646,"P")&gt;0, COUNTIFS(Scores!$A$2:$A$1646,'Playoff Score Matrix'!O$3,Scores!$B$2:$B$1646,'Playoff Score Matrix'!$A25,Scores!$F$2:$F$1646,"P"),"")</f>
        <v/>
      </c>
      <c r="P25" t="str">
        <f>IF(COUNTIFS(Scores!$A$2:$A$1646,'Playoff Score Matrix'!P$3,Scores!$B$2:$B$1646,'Playoff Score Matrix'!$A25,Scores!$F$2:$F$1646,"P")&gt;0, COUNTIFS(Scores!$A$2:$A$1646,'Playoff Score Matrix'!P$3,Scores!$B$2:$B$1646,'Playoff Score Matrix'!$A25,Scores!$F$2:$F$1646,"P"),"")</f>
        <v/>
      </c>
      <c r="Q25" t="str">
        <f>IF(COUNTIFS(Scores!$A$2:$A$1646,'Playoff Score Matrix'!Q$3,Scores!$B$2:$B$1646,'Playoff Score Matrix'!$A25,Scores!$F$2:$F$1646,"P")&gt;0, COUNTIFS(Scores!$A$2:$A$1646,'Playoff Score Matrix'!Q$3,Scores!$B$2:$B$1646,'Playoff Score Matrix'!$A25,Scores!$F$2:$F$1646,"P"),"")</f>
        <v/>
      </c>
      <c r="R25" t="str">
        <f>IF(COUNTIFS(Scores!$A$2:$A$1646,'Playoff Score Matrix'!R$3,Scores!$B$2:$B$1646,'Playoff Score Matrix'!$A25,Scores!$F$2:$F$1646,"P")&gt;0, COUNTIFS(Scores!$A$2:$A$1646,'Playoff Score Matrix'!R$3,Scores!$B$2:$B$1646,'Playoff Score Matrix'!$A25,Scores!$F$2:$F$1646,"P"),"")</f>
        <v/>
      </c>
      <c r="S25" t="str">
        <f>IF(COUNTIFS(Scores!$A$2:$A$1646,'Playoff Score Matrix'!S$3,Scores!$B$2:$B$1646,'Playoff Score Matrix'!$A25,Scores!$F$2:$F$1646,"P")&gt;0, COUNTIFS(Scores!$A$2:$A$1646,'Playoff Score Matrix'!S$3,Scores!$B$2:$B$1646,'Playoff Score Matrix'!$A25,Scores!$F$2:$F$1646,"P"),"")</f>
        <v/>
      </c>
      <c r="T25" t="str">
        <f>IF(COUNTIFS(Scores!$A$2:$A$1646,'Playoff Score Matrix'!T$3,Scores!$B$2:$B$1646,'Playoff Score Matrix'!$A25,Scores!$F$2:$F$1646,"P")&gt;0, COUNTIFS(Scores!$A$2:$A$1646,'Playoff Score Matrix'!T$3,Scores!$B$2:$B$1646,'Playoff Score Matrix'!$A25,Scores!$F$2:$F$1646,"P"),"")</f>
        <v/>
      </c>
      <c r="U25" t="str">
        <f>IF(COUNTIFS(Scores!$A$2:$A$1646,'Playoff Score Matrix'!U$3,Scores!$B$2:$B$1646,'Playoff Score Matrix'!$A25,Scores!$F$2:$F$1646,"P")&gt;0, COUNTIFS(Scores!$A$2:$A$1646,'Playoff Score Matrix'!U$3,Scores!$B$2:$B$1646,'Playoff Score Matrix'!$A25,Scores!$F$2:$F$1646,"P"),"")</f>
        <v/>
      </c>
      <c r="V25" t="str">
        <f>IF(COUNTIFS(Scores!$A$2:$A$1646,'Playoff Score Matrix'!V$3,Scores!$B$2:$B$1646,'Playoff Score Matrix'!$A25,Scores!$F$2:$F$1646,"P")&gt;0, COUNTIFS(Scores!$A$2:$A$1646,'Playoff Score Matrix'!V$3,Scores!$B$2:$B$1646,'Playoff Score Matrix'!$A25,Scores!$F$2:$F$1646,"P"),"")</f>
        <v/>
      </c>
      <c r="W25" t="str">
        <f>IF(COUNTIFS(Scores!$A$2:$A$1646,'Playoff Score Matrix'!W$3,Scores!$B$2:$B$1646,'Playoff Score Matrix'!$A25,Scores!$F$2:$F$1646,"P")&gt;0, COUNTIFS(Scores!$A$2:$A$1646,'Playoff Score Matrix'!W$3,Scores!$B$2:$B$1646,'Playoff Score Matrix'!$A25,Scores!$F$2:$F$1646,"P"),"")</f>
        <v/>
      </c>
      <c r="X25" t="str">
        <f>IF(COUNTIFS(Scores!$A$2:$A$1646,'Playoff Score Matrix'!X$3,Scores!$B$2:$B$1646,'Playoff Score Matrix'!$A25,Scores!$F$2:$F$1646,"P")&gt;0, COUNTIFS(Scores!$A$2:$A$1646,'Playoff Score Matrix'!X$3,Scores!$B$2:$B$1646,'Playoff Score Matrix'!$A25,Scores!$F$2:$F$1646,"P"),"")</f>
        <v/>
      </c>
      <c r="Y25" t="str">
        <f>IF(COUNTIFS(Scores!$A$2:$A$1646,'Playoff Score Matrix'!Y$3,Scores!$B$2:$B$1646,'Playoff Score Matrix'!$A25,Scores!$F$2:$F$1646,"P")&gt;0, COUNTIFS(Scores!$A$2:$A$1646,'Playoff Score Matrix'!Y$3,Scores!$B$2:$B$1646,'Playoff Score Matrix'!$A25,Scores!$F$2:$F$1646,"P"),"")</f>
        <v/>
      </c>
      <c r="Z25" t="str">
        <f>IF(COUNTIFS(Scores!$A$2:$A$1646,'Playoff Score Matrix'!Z$3,Scores!$B$2:$B$1646,'Playoff Score Matrix'!$A25,Scores!$F$2:$F$1646,"P")&gt;0, COUNTIFS(Scores!$A$2:$A$1646,'Playoff Score Matrix'!Z$3,Scores!$B$2:$B$1646,'Playoff Score Matrix'!$A25,Scores!$F$2:$F$1646,"P"),"")</f>
        <v/>
      </c>
      <c r="AA25" t="str">
        <f>IF(COUNTIFS(Scores!$A$2:$A$1646,'Playoff Score Matrix'!AA$3,Scores!$B$2:$B$1646,'Playoff Score Matrix'!$A25,Scores!$F$2:$F$1646,"P")&gt;0, COUNTIFS(Scores!$A$2:$A$1646,'Playoff Score Matrix'!AA$3,Scores!$B$2:$B$1646,'Playoff Score Matrix'!$A25,Scores!$F$2:$F$1646,"P"),"")</f>
        <v/>
      </c>
      <c r="AB25" t="str">
        <f>IF(COUNTIFS(Scores!$A$2:$A$1646,'Playoff Score Matrix'!AB$3,Scores!$B$2:$B$1646,'Playoff Score Matrix'!$A25,Scores!$F$2:$F$1646,"P")&gt;0, COUNTIFS(Scores!$A$2:$A$1646,'Playoff Score Matrix'!AB$3,Scores!$B$2:$B$1646,'Playoff Score Matrix'!$A25,Scores!$F$2:$F$1646,"P"),"")</f>
        <v/>
      </c>
      <c r="AC25" t="str">
        <f>IF(COUNTIFS(Scores!$A$2:$A$1646,'Playoff Score Matrix'!AC$3,Scores!$B$2:$B$1646,'Playoff Score Matrix'!$A25,Scores!$F$2:$F$1646,"P")&gt;0, COUNTIFS(Scores!$A$2:$A$1646,'Playoff Score Matrix'!AC$3,Scores!$B$2:$B$1646,'Playoff Score Matrix'!$A25,Scores!$F$2:$F$1646,"P"),"")</f>
        <v/>
      </c>
      <c r="AD25" t="str">
        <f>IF(COUNTIFS(Scores!$A$2:$A$1646,'Playoff Score Matrix'!AD$3,Scores!$B$2:$B$1646,'Playoff Score Matrix'!$A25,Scores!$F$2:$F$1646,"P")&gt;0, COUNTIFS(Scores!$A$2:$A$1646,'Playoff Score Matrix'!AD$3,Scores!$B$2:$B$1646,'Playoff Score Matrix'!$A25,Scores!$F$2:$F$1646,"P"),"")</f>
        <v/>
      </c>
      <c r="AE25" t="str">
        <f>IF(COUNTIFS(Scores!$A$2:$A$1646,'Playoff Score Matrix'!AE$3,Scores!$B$2:$B$1646,'Playoff Score Matrix'!$A25,Scores!$F$2:$F$1646,"P")&gt;0, COUNTIFS(Scores!$A$2:$A$1646,'Playoff Score Matrix'!AE$3,Scores!$B$2:$B$1646,'Playoff Score Matrix'!$A25,Scores!$F$2:$F$1646,"P"),"")</f>
        <v/>
      </c>
      <c r="AF25" t="str">
        <f>IF(COUNTIFS(Scores!$A$2:$A$1646,'Playoff Score Matrix'!AF$3,Scores!$B$2:$B$1646,'Playoff Score Matrix'!$A25,Scores!$F$2:$F$1646,"P")&gt;0, COUNTIFS(Scores!$A$2:$A$1646,'Playoff Score Matrix'!AF$3,Scores!$B$2:$B$1646,'Playoff Score Matrix'!$A25,Scores!$F$2:$F$1646,"P"),"")</f>
        <v/>
      </c>
    </row>
    <row r="26" spans="1:32" x14ac:dyDescent="0.3">
      <c r="A26">
        <v>22</v>
      </c>
      <c r="B26" t="str">
        <f>IF(COUNTIFS(Scores!$A$2:$A$1646,'Playoff Score Matrix'!B$3,Scores!$B$2:$B$1646,'Playoff Score Matrix'!$A26,Scores!$F$2:$F$1646,"P")&gt;0, COUNTIFS(Scores!$A$2:$A$1646,'Playoff Score Matrix'!B$3,Scores!$B$2:$B$1646,'Playoff Score Matrix'!$A26,Scores!$F$2:$F$1646,"P"),"")</f>
        <v/>
      </c>
      <c r="C26" t="str">
        <f>IF(COUNTIFS(Scores!$A$2:$A$1646,'Playoff Score Matrix'!C$3,Scores!$B$2:$B$1646,'Playoff Score Matrix'!$A26,Scores!$F$2:$F$1646,"P")&gt;0, COUNTIFS(Scores!$A$2:$A$1646,'Playoff Score Matrix'!C$3,Scores!$B$2:$B$1646,'Playoff Score Matrix'!$A26,Scores!$F$2:$F$1646,"P"),"")</f>
        <v/>
      </c>
      <c r="D26" t="str">
        <f>IF(COUNTIFS(Scores!$A$2:$A$1646,'Playoff Score Matrix'!D$3,Scores!$B$2:$B$1646,'Playoff Score Matrix'!$A26,Scores!$F$2:$F$1646,"P")&gt;0, COUNTIFS(Scores!$A$2:$A$1646,'Playoff Score Matrix'!D$3,Scores!$B$2:$B$1646,'Playoff Score Matrix'!$A26,Scores!$F$2:$F$1646,"P"),"")</f>
        <v/>
      </c>
      <c r="E26" t="str">
        <f>IF(COUNTIFS(Scores!$A$2:$A$1646,'Playoff Score Matrix'!E$3,Scores!$B$2:$B$1646,'Playoff Score Matrix'!$A26,Scores!$F$2:$F$1646,"P")&gt;0, COUNTIFS(Scores!$A$2:$A$1646,'Playoff Score Matrix'!E$3,Scores!$B$2:$B$1646,'Playoff Score Matrix'!$A26,Scores!$F$2:$F$1646,"P"),"")</f>
        <v/>
      </c>
      <c r="F26" t="str">
        <f>IF(COUNTIFS(Scores!$A$2:$A$1646,'Playoff Score Matrix'!F$3,Scores!$B$2:$B$1646,'Playoff Score Matrix'!$A26,Scores!$F$2:$F$1646,"P")&gt;0, COUNTIFS(Scores!$A$2:$A$1646,'Playoff Score Matrix'!F$3,Scores!$B$2:$B$1646,'Playoff Score Matrix'!$A26,Scores!$F$2:$F$1646,"P"),"")</f>
        <v/>
      </c>
      <c r="G26" t="str">
        <f>IF(COUNTIFS(Scores!$A$2:$A$1646,'Playoff Score Matrix'!G$3,Scores!$B$2:$B$1646,'Playoff Score Matrix'!$A26,Scores!$F$2:$F$1646,"P")&gt;0, COUNTIFS(Scores!$A$2:$A$1646,'Playoff Score Matrix'!G$3,Scores!$B$2:$B$1646,'Playoff Score Matrix'!$A26,Scores!$F$2:$F$1646,"P"),"")</f>
        <v/>
      </c>
      <c r="H26" t="str">
        <f>IF(COUNTIFS(Scores!$A$2:$A$1646,'Playoff Score Matrix'!H$3,Scores!$B$2:$B$1646,'Playoff Score Matrix'!$A26,Scores!$F$2:$F$1646,"P")&gt;0, COUNTIFS(Scores!$A$2:$A$1646,'Playoff Score Matrix'!H$3,Scores!$B$2:$B$1646,'Playoff Score Matrix'!$A26,Scores!$F$2:$F$1646,"P"),"")</f>
        <v/>
      </c>
      <c r="I26" t="str">
        <f>IF(COUNTIFS(Scores!$A$2:$A$1646,'Playoff Score Matrix'!I$3,Scores!$B$2:$B$1646,'Playoff Score Matrix'!$A26,Scores!$F$2:$F$1646,"P")&gt;0, COUNTIFS(Scores!$A$2:$A$1646,'Playoff Score Matrix'!I$3,Scores!$B$2:$B$1646,'Playoff Score Matrix'!$A26,Scores!$F$2:$F$1646,"P"),"")</f>
        <v/>
      </c>
      <c r="J26" t="str">
        <f>IF(COUNTIFS(Scores!$A$2:$A$1646,'Playoff Score Matrix'!J$3,Scores!$B$2:$B$1646,'Playoff Score Matrix'!$A26,Scores!$F$2:$F$1646,"P")&gt;0, COUNTIFS(Scores!$A$2:$A$1646,'Playoff Score Matrix'!J$3,Scores!$B$2:$B$1646,'Playoff Score Matrix'!$A26,Scores!$F$2:$F$1646,"P"),"")</f>
        <v/>
      </c>
      <c r="K26" t="str">
        <f>IF(COUNTIFS(Scores!$A$2:$A$1646,'Playoff Score Matrix'!K$3,Scores!$B$2:$B$1646,'Playoff Score Matrix'!$A26,Scores!$F$2:$F$1646,"P")&gt;0, COUNTIFS(Scores!$A$2:$A$1646,'Playoff Score Matrix'!K$3,Scores!$B$2:$B$1646,'Playoff Score Matrix'!$A26,Scores!$F$2:$F$1646,"P"),"")</f>
        <v/>
      </c>
      <c r="L26" t="str">
        <f>IF(COUNTIFS(Scores!$A$2:$A$1646,'Playoff Score Matrix'!L$3,Scores!$B$2:$B$1646,'Playoff Score Matrix'!$A26,Scores!$F$2:$F$1646,"P")&gt;0, COUNTIFS(Scores!$A$2:$A$1646,'Playoff Score Matrix'!L$3,Scores!$B$2:$B$1646,'Playoff Score Matrix'!$A26,Scores!$F$2:$F$1646,"P"),"")</f>
        <v/>
      </c>
      <c r="M26" t="str">
        <f>IF(COUNTIFS(Scores!$A$2:$A$1646,'Playoff Score Matrix'!M$3,Scores!$B$2:$B$1646,'Playoff Score Matrix'!$A26,Scores!$F$2:$F$1646,"P")&gt;0, COUNTIFS(Scores!$A$2:$A$1646,'Playoff Score Matrix'!M$3,Scores!$B$2:$B$1646,'Playoff Score Matrix'!$A26,Scores!$F$2:$F$1646,"P"),"")</f>
        <v/>
      </c>
      <c r="N26" t="str">
        <f>IF(COUNTIFS(Scores!$A$2:$A$1646,'Playoff Score Matrix'!N$3,Scores!$B$2:$B$1646,'Playoff Score Matrix'!$A26,Scores!$F$2:$F$1646,"P")&gt;0, COUNTIFS(Scores!$A$2:$A$1646,'Playoff Score Matrix'!N$3,Scores!$B$2:$B$1646,'Playoff Score Matrix'!$A26,Scores!$F$2:$F$1646,"P"),"")</f>
        <v/>
      </c>
      <c r="O26" t="str">
        <f>IF(COUNTIFS(Scores!$A$2:$A$1646,'Playoff Score Matrix'!O$3,Scores!$B$2:$B$1646,'Playoff Score Matrix'!$A26,Scores!$F$2:$F$1646,"P")&gt;0, COUNTIFS(Scores!$A$2:$A$1646,'Playoff Score Matrix'!O$3,Scores!$B$2:$B$1646,'Playoff Score Matrix'!$A26,Scores!$F$2:$F$1646,"P"),"")</f>
        <v/>
      </c>
      <c r="P26" t="str">
        <f>IF(COUNTIFS(Scores!$A$2:$A$1646,'Playoff Score Matrix'!P$3,Scores!$B$2:$B$1646,'Playoff Score Matrix'!$A26,Scores!$F$2:$F$1646,"P")&gt;0, COUNTIFS(Scores!$A$2:$A$1646,'Playoff Score Matrix'!P$3,Scores!$B$2:$B$1646,'Playoff Score Matrix'!$A26,Scores!$F$2:$F$1646,"P"),"")</f>
        <v/>
      </c>
      <c r="Q26" t="str">
        <f>IF(COUNTIFS(Scores!$A$2:$A$1646,'Playoff Score Matrix'!Q$3,Scores!$B$2:$B$1646,'Playoff Score Matrix'!$A26,Scores!$F$2:$F$1646,"P")&gt;0, COUNTIFS(Scores!$A$2:$A$1646,'Playoff Score Matrix'!Q$3,Scores!$B$2:$B$1646,'Playoff Score Matrix'!$A26,Scores!$F$2:$F$1646,"P"),"")</f>
        <v/>
      </c>
      <c r="R26" t="str">
        <f>IF(COUNTIFS(Scores!$A$2:$A$1646,'Playoff Score Matrix'!R$3,Scores!$B$2:$B$1646,'Playoff Score Matrix'!$A26,Scores!$F$2:$F$1646,"P")&gt;0, COUNTIFS(Scores!$A$2:$A$1646,'Playoff Score Matrix'!R$3,Scores!$B$2:$B$1646,'Playoff Score Matrix'!$A26,Scores!$F$2:$F$1646,"P"),"")</f>
        <v/>
      </c>
      <c r="S26" t="str">
        <f>IF(COUNTIFS(Scores!$A$2:$A$1646,'Playoff Score Matrix'!S$3,Scores!$B$2:$B$1646,'Playoff Score Matrix'!$A26,Scores!$F$2:$F$1646,"P")&gt;0, COUNTIFS(Scores!$A$2:$A$1646,'Playoff Score Matrix'!S$3,Scores!$B$2:$B$1646,'Playoff Score Matrix'!$A26,Scores!$F$2:$F$1646,"P"),"")</f>
        <v/>
      </c>
      <c r="T26" t="str">
        <f>IF(COUNTIFS(Scores!$A$2:$A$1646,'Playoff Score Matrix'!T$3,Scores!$B$2:$B$1646,'Playoff Score Matrix'!$A26,Scores!$F$2:$F$1646,"P")&gt;0, COUNTIFS(Scores!$A$2:$A$1646,'Playoff Score Matrix'!T$3,Scores!$B$2:$B$1646,'Playoff Score Matrix'!$A26,Scores!$F$2:$F$1646,"P"),"")</f>
        <v/>
      </c>
      <c r="U26" t="str">
        <f>IF(COUNTIFS(Scores!$A$2:$A$1646,'Playoff Score Matrix'!U$3,Scores!$B$2:$B$1646,'Playoff Score Matrix'!$A26,Scores!$F$2:$F$1646,"P")&gt;0, COUNTIFS(Scores!$A$2:$A$1646,'Playoff Score Matrix'!U$3,Scores!$B$2:$B$1646,'Playoff Score Matrix'!$A26,Scores!$F$2:$F$1646,"P"),"")</f>
        <v/>
      </c>
      <c r="V26" t="str">
        <f>IF(COUNTIFS(Scores!$A$2:$A$1646,'Playoff Score Matrix'!V$3,Scores!$B$2:$B$1646,'Playoff Score Matrix'!$A26,Scores!$F$2:$F$1646,"P")&gt;0, COUNTIFS(Scores!$A$2:$A$1646,'Playoff Score Matrix'!V$3,Scores!$B$2:$B$1646,'Playoff Score Matrix'!$A26,Scores!$F$2:$F$1646,"P"),"")</f>
        <v/>
      </c>
      <c r="W26" t="str">
        <f>IF(COUNTIFS(Scores!$A$2:$A$1646,'Playoff Score Matrix'!W$3,Scores!$B$2:$B$1646,'Playoff Score Matrix'!$A26,Scores!$F$2:$F$1646,"P")&gt;0, COUNTIFS(Scores!$A$2:$A$1646,'Playoff Score Matrix'!W$3,Scores!$B$2:$B$1646,'Playoff Score Matrix'!$A26,Scores!$F$2:$F$1646,"P"),"")</f>
        <v/>
      </c>
      <c r="X26" t="str">
        <f>IF(COUNTIFS(Scores!$A$2:$A$1646,'Playoff Score Matrix'!X$3,Scores!$B$2:$B$1646,'Playoff Score Matrix'!$A26,Scores!$F$2:$F$1646,"P")&gt;0, COUNTIFS(Scores!$A$2:$A$1646,'Playoff Score Matrix'!X$3,Scores!$B$2:$B$1646,'Playoff Score Matrix'!$A26,Scores!$F$2:$F$1646,"P"),"")</f>
        <v/>
      </c>
      <c r="Y26" t="str">
        <f>IF(COUNTIFS(Scores!$A$2:$A$1646,'Playoff Score Matrix'!Y$3,Scores!$B$2:$B$1646,'Playoff Score Matrix'!$A26,Scores!$F$2:$F$1646,"P")&gt;0, COUNTIFS(Scores!$A$2:$A$1646,'Playoff Score Matrix'!Y$3,Scores!$B$2:$B$1646,'Playoff Score Matrix'!$A26,Scores!$F$2:$F$1646,"P"),"")</f>
        <v/>
      </c>
      <c r="Z26" t="str">
        <f>IF(COUNTIFS(Scores!$A$2:$A$1646,'Playoff Score Matrix'!Z$3,Scores!$B$2:$B$1646,'Playoff Score Matrix'!$A26,Scores!$F$2:$F$1646,"P")&gt;0, COUNTIFS(Scores!$A$2:$A$1646,'Playoff Score Matrix'!Z$3,Scores!$B$2:$B$1646,'Playoff Score Matrix'!$A26,Scores!$F$2:$F$1646,"P"),"")</f>
        <v/>
      </c>
      <c r="AA26" t="str">
        <f>IF(COUNTIFS(Scores!$A$2:$A$1646,'Playoff Score Matrix'!AA$3,Scores!$B$2:$B$1646,'Playoff Score Matrix'!$A26,Scores!$F$2:$F$1646,"P")&gt;0, COUNTIFS(Scores!$A$2:$A$1646,'Playoff Score Matrix'!AA$3,Scores!$B$2:$B$1646,'Playoff Score Matrix'!$A26,Scores!$F$2:$F$1646,"P"),"")</f>
        <v/>
      </c>
      <c r="AB26" t="str">
        <f>IF(COUNTIFS(Scores!$A$2:$A$1646,'Playoff Score Matrix'!AB$3,Scores!$B$2:$B$1646,'Playoff Score Matrix'!$A26,Scores!$F$2:$F$1646,"P")&gt;0, COUNTIFS(Scores!$A$2:$A$1646,'Playoff Score Matrix'!AB$3,Scores!$B$2:$B$1646,'Playoff Score Matrix'!$A26,Scores!$F$2:$F$1646,"P"),"")</f>
        <v/>
      </c>
      <c r="AC26" t="str">
        <f>IF(COUNTIFS(Scores!$A$2:$A$1646,'Playoff Score Matrix'!AC$3,Scores!$B$2:$B$1646,'Playoff Score Matrix'!$A26,Scores!$F$2:$F$1646,"P")&gt;0, COUNTIFS(Scores!$A$2:$A$1646,'Playoff Score Matrix'!AC$3,Scores!$B$2:$B$1646,'Playoff Score Matrix'!$A26,Scores!$F$2:$F$1646,"P"),"")</f>
        <v/>
      </c>
      <c r="AD26" t="str">
        <f>IF(COUNTIFS(Scores!$A$2:$A$1646,'Playoff Score Matrix'!AD$3,Scores!$B$2:$B$1646,'Playoff Score Matrix'!$A26,Scores!$F$2:$F$1646,"P")&gt;0, COUNTIFS(Scores!$A$2:$A$1646,'Playoff Score Matrix'!AD$3,Scores!$B$2:$B$1646,'Playoff Score Matrix'!$A26,Scores!$F$2:$F$1646,"P"),"")</f>
        <v/>
      </c>
      <c r="AE26" t="str">
        <f>IF(COUNTIFS(Scores!$A$2:$A$1646,'Playoff Score Matrix'!AE$3,Scores!$B$2:$B$1646,'Playoff Score Matrix'!$A26,Scores!$F$2:$F$1646,"P")&gt;0, COUNTIFS(Scores!$A$2:$A$1646,'Playoff Score Matrix'!AE$3,Scores!$B$2:$B$1646,'Playoff Score Matrix'!$A26,Scores!$F$2:$F$1646,"P"),"")</f>
        <v/>
      </c>
      <c r="AF26" t="str">
        <f>IF(COUNTIFS(Scores!$A$2:$A$1646,'Playoff Score Matrix'!AF$3,Scores!$B$2:$B$1646,'Playoff Score Matrix'!$A26,Scores!$F$2:$F$1646,"P")&gt;0, COUNTIFS(Scores!$A$2:$A$1646,'Playoff Score Matrix'!AF$3,Scores!$B$2:$B$1646,'Playoff Score Matrix'!$A26,Scores!$F$2:$F$1646,"P"),"")</f>
        <v/>
      </c>
    </row>
    <row r="27" spans="1:32" x14ac:dyDescent="0.3">
      <c r="A27">
        <v>23</v>
      </c>
      <c r="B27" t="str">
        <f>IF(COUNTIFS(Scores!$A$2:$A$1646,'Playoff Score Matrix'!B$3,Scores!$B$2:$B$1646,'Playoff Score Matrix'!$A27,Scores!$F$2:$F$1646,"P")&gt;0, COUNTIFS(Scores!$A$2:$A$1646,'Playoff Score Matrix'!B$3,Scores!$B$2:$B$1646,'Playoff Score Matrix'!$A27,Scores!$F$2:$F$1646,"P"),"")</f>
        <v/>
      </c>
      <c r="C27" t="str">
        <f>IF(COUNTIFS(Scores!$A$2:$A$1646,'Playoff Score Matrix'!C$3,Scores!$B$2:$B$1646,'Playoff Score Matrix'!$A27,Scores!$F$2:$F$1646,"P")&gt;0, COUNTIFS(Scores!$A$2:$A$1646,'Playoff Score Matrix'!C$3,Scores!$B$2:$B$1646,'Playoff Score Matrix'!$A27,Scores!$F$2:$F$1646,"P"),"")</f>
        <v/>
      </c>
      <c r="D27" t="str">
        <f>IF(COUNTIFS(Scores!$A$2:$A$1646,'Playoff Score Matrix'!D$3,Scores!$B$2:$B$1646,'Playoff Score Matrix'!$A27,Scores!$F$2:$F$1646,"P")&gt;0, COUNTIFS(Scores!$A$2:$A$1646,'Playoff Score Matrix'!D$3,Scores!$B$2:$B$1646,'Playoff Score Matrix'!$A27,Scores!$F$2:$F$1646,"P"),"")</f>
        <v/>
      </c>
      <c r="E27" t="str">
        <f>IF(COUNTIFS(Scores!$A$2:$A$1646,'Playoff Score Matrix'!E$3,Scores!$B$2:$B$1646,'Playoff Score Matrix'!$A27,Scores!$F$2:$F$1646,"P")&gt;0, COUNTIFS(Scores!$A$2:$A$1646,'Playoff Score Matrix'!E$3,Scores!$B$2:$B$1646,'Playoff Score Matrix'!$A27,Scores!$F$2:$F$1646,"P"),"")</f>
        <v/>
      </c>
      <c r="F27" t="str">
        <f>IF(COUNTIFS(Scores!$A$2:$A$1646,'Playoff Score Matrix'!F$3,Scores!$B$2:$B$1646,'Playoff Score Matrix'!$A27,Scores!$F$2:$F$1646,"P")&gt;0, COUNTIFS(Scores!$A$2:$A$1646,'Playoff Score Matrix'!F$3,Scores!$B$2:$B$1646,'Playoff Score Matrix'!$A27,Scores!$F$2:$F$1646,"P"),"")</f>
        <v/>
      </c>
      <c r="G27" t="str">
        <f>IF(COUNTIFS(Scores!$A$2:$A$1646,'Playoff Score Matrix'!G$3,Scores!$B$2:$B$1646,'Playoff Score Matrix'!$A27,Scores!$F$2:$F$1646,"P")&gt;0, COUNTIFS(Scores!$A$2:$A$1646,'Playoff Score Matrix'!G$3,Scores!$B$2:$B$1646,'Playoff Score Matrix'!$A27,Scores!$F$2:$F$1646,"P"),"")</f>
        <v/>
      </c>
      <c r="H27" t="str">
        <f>IF(COUNTIFS(Scores!$A$2:$A$1646,'Playoff Score Matrix'!H$3,Scores!$B$2:$B$1646,'Playoff Score Matrix'!$A27,Scores!$F$2:$F$1646,"P")&gt;0, COUNTIFS(Scores!$A$2:$A$1646,'Playoff Score Matrix'!H$3,Scores!$B$2:$B$1646,'Playoff Score Matrix'!$A27,Scores!$F$2:$F$1646,"P"),"")</f>
        <v/>
      </c>
      <c r="I27" t="str">
        <f>IF(COUNTIFS(Scores!$A$2:$A$1646,'Playoff Score Matrix'!I$3,Scores!$B$2:$B$1646,'Playoff Score Matrix'!$A27,Scores!$F$2:$F$1646,"P")&gt;0, COUNTIFS(Scores!$A$2:$A$1646,'Playoff Score Matrix'!I$3,Scores!$B$2:$B$1646,'Playoff Score Matrix'!$A27,Scores!$F$2:$F$1646,"P"),"")</f>
        <v/>
      </c>
      <c r="J27" t="str">
        <f>IF(COUNTIFS(Scores!$A$2:$A$1646,'Playoff Score Matrix'!J$3,Scores!$B$2:$B$1646,'Playoff Score Matrix'!$A27,Scores!$F$2:$F$1646,"P")&gt;0, COUNTIFS(Scores!$A$2:$A$1646,'Playoff Score Matrix'!J$3,Scores!$B$2:$B$1646,'Playoff Score Matrix'!$A27,Scores!$F$2:$F$1646,"P"),"")</f>
        <v/>
      </c>
      <c r="K27" t="str">
        <f>IF(COUNTIFS(Scores!$A$2:$A$1646,'Playoff Score Matrix'!K$3,Scores!$B$2:$B$1646,'Playoff Score Matrix'!$A27,Scores!$F$2:$F$1646,"P")&gt;0, COUNTIFS(Scores!$A$2:$A$1646,'Playoff Score Matrix'!K$3,Scores!$B$2:$B$1646,'Playoff Score Matrix'!$A27,Scores!$F$2:$F$1646,"P"),"")</f>
        <v/>
      </c>
      <c r="L27" t="str">
        <f>IF(COUNTIFS(Scores!$A$2:$A$1646,'Playoff Score Matrix'!L$3,Scores!$B$2:$B$1646,'Playoff Score Matrix'!$A27,Scores!$F$2:$F$1646,"P")&gt;0, COUNTIFS(Scores!$A$2:$A$1646,'Playoff Score Matrix'!L$3,Scores!$B$2:$B$1646,'Playoff Score Matrix'!$A27,Scores!$F$2:$F$1646,"P"),"")</f>
        <v/>
      </c>
      <c r="M27" t="str">
        <f>IF(COUNTIFS(Scores!$A$2:$A$1646,'Playoff Score Matrix'!M$3,Scores!$B$2:$B$1646,'Playoff Score Matrix'!$A27,Scores!$F$2:$F$1646,"P")&gt;0, COUNTIFS(Scores!$A$2:$A$1646,'Playoff Score Matrix'!M$3,Scores!$B$2:$B$1646,'Playoff Score Matrix'!$A27,Scores!$F$2:$F$1646,"P"),"")</f>
        <v/>
      </c>
      <c r="N27" t="str">
        <f>IF(COUNTIFS(Scores!$A$2:$A$1646,'Playoff Score Matrix'!N$3,Scores!$B$2:$B$1646,'Playoff Score Matrix'!$A27,Scores!$F$2:$F$1646,"P")&gt;0, COUNTIFS(Scores!$A$2:$A$1646,'Playoff Score Matrix'!N$3,Scores!$B$2:$B$1646,'Playoff Score Matrix'!$A27,Scores!$F$2:$F$1646,"P"),"")</f>
        <v/>
      </c>
      <c r="O27" t="str">
        <f>IF(COUNTIFS(Scores!$A$2:$A$1646,'Playoff Score Matrix'!O$3,Scores!$B$2:$B$1646,'Playoff Score Matrix'!$A27,Scores!$F$2:$F$1646,"P")&gt;0, COUNTIFS(Scores!$A$2:$A$1646,'Playoff Score Matrix'!O$3,Scores!$B$2:$B$1646,'Playoff Score Matrix'!$A27,Scores!$F$2:$F$1646,"P"),"")</f>
        <v/>
      </c>
      <c r="P27" t="str">
        <f>IF(COUNTIFS(Scores!$A$2:$A$1646,'Playoff Score Matrix'!P$3,Scores!$B$2:$B$1646,'Playoff Score Matrix'!$A27,Scores!$F$2:$F$1646,"P")&gt;0, COUNTIFS(Scores!$A$2:$A$1646,'Playoff Score Matrix'!P$3,Scores!$B$2:$B$1646,'Playoff Score Matrix'!$A27,Scores!$F$2:$F$1646,"P"),"")</f>
        <v/>
      </c>
      <c r="Q27" t="str">
        <f>IF(COUNTIFS(Scores!$A$2:$A$1646,'Playoff Score Matrix'!Q$3,Scores!$B$2:$B$1646,'Playoff Score Matrix'!$A27,Scores!$F$2:$F$1646,"P")&gt;0, COUNTIFS(Scores!$A$2:$A$1646,'Playoff Score Matrix'!Q$3,Scores!$B$2:$B$1646,'Playoff Score Matrix'!$A27,Scores!$F$2:$F$1646,"P"),"")</f>
        <v/>
      </c>
      <c r="R27" t="str">
        <f>IF(COUNTIFS(Scores!$A$2:$A$1646,'Playoff Score Matrix'!R$3,Scores!$B$2:$B$1646,'Playoff Score Matrix'!$A27,Scores!$F$2:$F$1646,"P")&gt;0, COUNTIFS(Scores!$A$2:$A$1646,'Playoff Score Matrix'!R$3,Scores!$B$2:$B$1646,'Playoff Score Matrix'!$A27,Scores!$F$2:$F$1646,"P"),"")</f>
        <v/>
      </c>
      <c r="S27" t="str">
        <f>IF(COUNTIFS(Scores!$A$2:$A$1646,'Playoff Score Matrix'!S$3,Scores!$B$2:$B$1646,'Playoff Score Matrix'!$A27,Scores!$F$2:$F$1646,"P")&gt;0, COUNTIFS(Scores!$A$2:$A$1646,'Playoff Score Matrix'!S$3,Scores!$B$2:$B$1646,'Playoff Score Matrix'!$A27,Scores!$F$2:$F$1646,"P"),"")</f>
        <v/>
      </c>
      <c r="T27" t="str">
        <f>IF(COUNTIFS(Scores!$A$2:$A$1646,'Playoff Score Matrix'!T$3,Scores!$B$2:$B$1646,'Playoff Score Matrix'!$A27,Scores!$F$2:$F$1646,"P")&gt;0, COUNTIFS(Scores!$A$2:$A$1646,'Playoff Score Matrix'!T$3,Scores!$B$2:$B$1646,'Playoff Score Matrix'!$A27,Scores!$F$2:$F$1646,"P"),"")</f>
        <v/>
      </c>
      <c r="U27" t="str">
        <f>IF(COUNTIFS(Scores!$A$2:$A$1646,'Playoff Score Matrix'!U$3,Scores!$B$2:$B$1646,'Playoff Score Matrix'!$A27,Scores!$F$2:$F$1646,"P")&gt;0, COUNTIFS(Scores!$A$2:$A$1646,'Playoff Score Matrix'!U$3,Scores!$B$2:$B$1646,'Playoff Score Matrix'!$A27,Scores!$F$2:$F$1646,"P"),"")</f>
        <v/>
      </c>
      <c r="V27" t="str">
        <f>IF(COUNTIFS(Scores!$A$2:$A$1646,'Playoff Score Matrix'!V$3,Scores!$B$2:$B$1646,'Playoff Score Matrix'!$A27,Scores!$F$2:$F$1646,"P")&gt;0, COUNTIFS(Scores!$A$2:$A$1646,'Playoff Score Matrix'!V$3,Scores!$B$2:$B$1646,'Playoff Score Matrix'!$A27,Scores!$F$2:$F$1646,"P"),"")</f>
        <v/>
      </c>
      <c r="W27" t="str">
        <f>IF(COUNTIFS(Scores!$A$2:$A$1646,'Playoff Score Matrix'!W$3,Scores!$B$2:$B$1646,'Playoff Score Matrix'!$A27,Scores!$F$2:$F$1646,"P")&gt;0, COUNTIFS(Scores!$A$2:$A$1646,'Playoff Score Matrix'!W$3,Scores!$B$2:$B$1646,'Playoff Score Matrix'!$A27,Scores!$F$2:$F$1646,"P"),"")</f>
        <v/>
      </c>
      <c r="X27" t="str">
        <f>IF(COUNTIFS(Scores!$A$2:$A$1646,'Playoff Score Matrix'!X$3,Scores!$B$2:$B$1646,'Playoff Score Matrix'!$A27,Scores!$F$2:$F$1646,"P")&gt;0, COUNTIFS(Scores!$A$2:$A$1646,'Playoff Score Matrix'!X$3,Scores!$B$2:$B$1646,'Playoff Score Matrix'!$A27,Scores!$F$2:$F$1646,"P"),"")</f>
        <v/>
      </c>
      <c r="Y27" t="str">
        <f>IF(COUNTIFS(Scores!$A$2:$A$1646,'Playoff Score Matrix'!Y$3,Scores!$B$2:$B$1646,'Playoff Score Matrix'!$A27,Scores!$F$2:$F$1646,"P")&gt;0, COUNTIFS(Scores!$A$2:$A$1646,'Playoff Score Matrix'!Y$3,Scores!$B$2:$B$1646,'Playoff Score Matrix'!$A27,Scores!$F$2:$F$1646,"P"),"")</f>
        <v/>
      </c>
      <c r="Z27" t="str">
        <f>IF(COUNTIFS(Scores!$A$2:$A$1646,'Playoff Score Matrix'!Z$3,Scores!$B$2:$B$1646,'Playoff Score Matrix'!$A27,Scores!$F$2:$F$1646,"P")&gt;0, COUNTIFS(Scores!$A$2:$A$1646,'Playoff Score Matrix'!Z$3,Scores!$B$2:$B$1646,'Playoff Score Matrix'!$A27,Scores!$F$2:$F$1646,"P"),"")</f>
        <v/>
      </c>
      <c r="AA27" t="str">
        <f>IF(COUNTIFS(Scores!$A$2:$A$1646,'Playoff Score Matrix'!AA$3,Scores!$B$2:$B$1646,'Playoff Score Matrix'!$A27,Scores!$F$2:$F$1646,"P")&gt;0, COUNTIFS(Scores!$A$2:$A$1646,'Playoff Score Matrix'!AA$3,Scores!$B$2:$B$1646,'Playoff Score Matrix'!$A27,Scores!$F$2:$F$1646,"P"),"")</f>
        <v/>
      </c>
      <c r="AB27" t="str">
        <f>IF(COUNTIFS(Scores!$A$2:$A$1646,'Playoff Score Matrix'!AB$3,Scores!$B$2:$B$1646,'Playoff Score Matrix'!$A27,Scores!$F$2:$F$1646,"P")&gt;0, COUNTIFS(Scores!$A$2:$A$1646,'Playoff Score Matrix'!AB$3,Scores!$B$2:$B$1646,'Playoff Score Matrix'!$A27,Scores!$F$2:$F$1646,"P"),"")</f>
        <v/>
      </c>
      <c r="AC27" t="str">
        <f>IF(COUNTIFS(Scores!$A$2:$A$1646,'Playoff Score Matrix'!AC$3,Scores!$B$2:$B$1646,'Playoff Score Matrix'!$A27,Scores!$F$2:$F$1646,"P")&gt;0, COUNTIFS(Scores!$A$2:$A$1646,'Playoff Score Matrix'!AC$3,Scores!$B$2:$B$1646,'Playoff Score Matrix'!$A27,Scores!$F$2:$F$1646,"P"),"")</f>
        <v/>
      </c>
      <c r="AD27" t="str">
        <f>IF(COUNTIFS(Scores!$A$2:$A$1646,'Playoff Score Matrix'!AD$3,Scores!$B$2:$B$1646,'Playoff Score Matrix'!$A27,Scores!$F$2:$F$1646,"P")&gt;0, COUNTIFS(Scores!$A$2:$A$1646,'Playoff Score Matrix'!AD$3,Scores!$B$2:$B$1646,'Playoff Score Matrix'!$A27,Scores!$F$2:$F$1646,"P"),"")</f>
        <v/>
      </c>
      <c r="AE27" t="str">
        <f>IF(COUNTIFS(Scores!$A$2:$A$1646,'Playoff Score Matrix'!AE$3,Scores!$B$2:$B$1646,'Playoff Score Matrix'!$A27,Scores!$F$2:$F$1646,"P")&gt;0, COUNTIFS(Scores!$A$2:$A$1646,'Playoff Score Matrix'!AE$3,Scores!$B$2:$B$1646,'Playoff Score Matrix'!$A27,Scores!$F$2:$F$1646,"P"),"")</f>
        <v/>
      </c>
      <c r="AF27" t="str">
        <f>IF(COUNTIFS(Scores!$A$2:$A$1646,'Playoff Score Matrix'!AF$3,Scores!$B$2:$B$1646,'Playoff Score Matrix'!$A27,Scores!$F$2:$F$1646,"P")&gt;0, COUNTIFS(Scores!$A$2:$A$1646,'Playoff Score Matrix'!AF$3,Scores!$B$2:$B$1646,'Playoff Score Matrix'!$A27,Scores!$F$2:$F$1646,"P"),"")</f>
        <v/>
      </c>
    </row>
    <row r="28" spans="1:32" x14ac:dyDescent="0.3">
      <c r="A28">
        <v>24</v>
      </c>
      <c r="B28" t="str">
        <f>IF(COUNTIFS(Scores!$A$2:$A$1646,'Playoff Score Matrix'!B$3,Scores!$B$2:$B$1646,'Playoff Score Matrix'!$A28,Scores!$F$2:$F$1646,"P")&gt;0, COUNTIFS(Scores!$A$2:$A$1646,'Playoff Score Matrix'!B$3,Scores!$B$2:$B$1646,'Playoff Score Matrix'!$A28,Scores!$F$2:$F$1646,"P"),"")</f>
        <v/>
      </c>
      <c r="C28" t="str">
        <f>IF(COUNTIFS(Scores!$A$2:$A$1646,'Playoff Score Matrix'!C$3,Scores!$B$2:$B$1646,'Playoff Score Matrix'!$A28,Scores!$F$2:$F$1646,"P")&gt;0, COUNTIFS(Scores!$A$2:$A$1646,'Playoff Score Matrix'!C$3,Scores!$B$2:$B$1646,'Playoff Score Matrix'!$A28,Scores!$F$2:$F$1646,"P"),"")</f>
        <v/>
      </c>
      <c r="D28" t="str">
        <f>IF(COUNTIFS(Scores!$A$2:$A$1646,'Playoff Score Matrix'!D$3,Scores!$B$2:$B$1646,'Playoff Score Matrix'!$A28,Scores!$F$2:$F$1646,"P")&gt;0, COUNTIFS(Scores!$A$2:$A$1646,'Playoff Score Matrix'!D$3,Scores!$B$2:$B$1646,'Playoff Score Matrix'!$A28,Scores!$F$2:$F$1646,"P"),"")</f>
        <v/>
      </c>
      <c r="E28" t="str">
        <f>IF(COUNTIFS(Scores!$A$2:$A$1646,'Playoff Score Matrix'!E$3,Scores!$B$2:$B$1646,'Playoff Score Matrix'!$A28,Scores!$F$2:$F$1646,"P")&gt;0, COUNTIFS(Scores!$A$2:$A$1646,'Playoff Score Matrix'!E$3,Scores!$B$2:$B$1646,'Playoff Score Matrix'!$A28,Scores!$F$2:$F$1646,"P"),"")</f>
        <v/>
      </c>
      <c r="F28" t="str">
        <f>IF(COUNTIFS(Scores!$A$2:$A$1646,'Playoff Score Matrix'!F$3,Scores!$B$2:$B$1646,'Playoff Score Matrix'!$A28,Scores!$F$2:$F$1646,"P")&gt;0, COUNTIFS(Scores!$A$2:$A$1646,'Playoff Score Matrix'!F$3,Scores!$B$2:$B$1646,'Playoff Score Matrix'!$A28,Scores!$F$2:$F$1646,"P"),"")</f>
        <v/>
      </c>
      <c r="G28" t="str">
        <f>IF(COUNTIFS(Scores!$A$2:$A$1646,'Playoff Score Matrix'!G$3,Scores!$B$2:$B$1646,'Playoff Score Matrix'!$A28,Scores!$F$2:$F$1646,"P")&gt;0, COUNTIFS(Scores!$A$2:$A$1646,'Playoff Score Matrix'!G$3,Scores!$B$2:$B$1646,'Playoff Score Matrix'!$A28,Scores!$F$2:$F$1646,"P"),"")</f>
        <v/>
      </c>
      <c r="H28" t="str">
        <f>IF(COUNTIFS(Scores!$A$2:$A$1646,'Playoff Score Matrix'!H$3,Scores!$B$2:$B$1646,'Playoff Score Matrix'!$A28,Scores!$F$2:$F$1646,"P")&gt;0, COUNTIFS(Scores!$A$2:$A$1646,'Playoff Score Matrix'!H$3,Scores!$B$2:$B$1646,'Playoff Score Matrix'!$A28,Scores!$F$2:$F$1646,"P"),"")</f>
        <v/>
      </c>
      <c r="I28" t="str">
        <f>IF(COUNTIFS(Scores!$A$2:$A$1646,'Playoff Score Matrix'!I$3,Scores!$B$2:$B$1646,'Playoff Score Matrix'!$A28,Scores!$F$2:$F$1646,"P")&gt;0, COUNTIFS(Scores!$A$2:$A$1646,'Playoff Score Matrix'!I$3,Scores!$B$2:$B$1646,'Playoff Score Matrix'!$A28,Scores!$F$2:$F$1646,"P"),"")</f>
        <v/>
      </c>
      <c r="J28" t="str">
        <f>IF(COUNTIFS(Scores!$A$2:$A$1646,'Playoff Score Matrix'!J$3,Scores!$B$2:$B$1646,'Playoff Score Matrix'!$A28,Scores!$F$2:$F$1646,"P")&gt;0, COUNTIFS(Scores!$A$2:$A$1646,'Playoff Score Matrix'!J$3,Scores!$B$2:$B$1646,'Playoff Score Matrix'!$A28,Scores!$F$2:$F$1646,"P"),"")</f>
        <v/>
      </c>
      <c r="K28" t="str">
        <f>IF(COUNTIFS(Scores!$A$2:$A$1646,'Playoff Score Matrix'!K$3,Scores!$B$2:$B$1646,'Playoff Score Matrix'!$A28,Scores!$F$2:$F$1646,"P")&gt;0, COUNTIFS(Scores!$A$2:$A$1646,'Playoff Score Matrix'!K$3,Scores!$B$2:$B$1646,'Playoff Score Matrix'!$A28,Scores!$F$2:$F$1646,"P"),"")</f>
        <v/>
      </c>
      <c r="L28" t="str">
        <f>IF(COUNTIFS(Scores!$A$2:$A$1646,'Playoff Score Matrix'!L$3,Scores!$B$2:$B$1646,'Playoff Score Matrix'!$A28,Scores!$F$2:$F$1646,"P")&gt;0, COUNTIFS(Scores!$A$2:$A$1646,'Playoff Score Matrix'!L$3,Scores!$B$2:$B$1646,'Playoff Score Matrix'!$A28,Scores!$F$2:$F$1646,"P"),"")</f>
        <v/>
      </c>
      <c r="M28" t="str">
        <f>IF(COUNTIFS(Scores!$A$2:$A$1646,'Playoff Score Matrix'!M$3,Scores!$B$2:$B$1646,'Playoff Score Matrix'!$A28,Scores!$F$2:$F$1646,"P")&gt;0, COUNTIFS(Scores!$A$2:$A$1646,'Playoff Score Matrix'!M$3,Scores!$B$2:$B$1646,'Playoff Score Matrix'!$A28,Scores!$F$2:$F$1646,"P"),"")</f>
        <v/>
      </c>
      <c r="N28" t="str">
        <f>IF(COUNTIFS(Scores!$A$2:$A$1646,'Playoff Score Matrix'!N$3,Scores!$B$2:$B$1646,'Playoff Score Matrix'!$A28,Scores!$F$2:$F$1646,"P")&gt;0, COUNTIFS(Scores!$A$2:$A$1646,'Playoff Score Matrix'!N$3,Scores!$B$2:$B$1646,'Playoff Score Matrix'!$A28,Scores!$F$2:$F$1646,"P"),"")</f>
        <v/>
      </c>
      <c r="O28" t="str">
        <f>IF(COUNTIFS(Scores!$A$2:$A$1646,'Playoff Score Matrix'!O$3,Scores!$B$2:$B$1646,'Playoff Score Matrix'!$A28,Scores!$F$2:$F$1646,"P")&gt;0, COUNTIFS(Scores!$A$2:$A$1646,'Playoff Score Matrix'!O$3,Scores!$B$2:$B$1646,'Playoff Score Matrix'!$A28,Scores!$F$2:$F$1646,"P"),"")</f>
        <v/>
      </c>
      <c r="P28" t="str">
        <f>IF(COUNTIFS(Scores!$A$2:$A$1646,'Playoff Score Matrix'!P$3,Scores!$B$2:$B$1646,'Playoff Score Matrix'!$A28,Scores!$F$2:$F$1646,"P")&gt;0, COUNTIFS(Scores!$A$2:$A$1646,'Playoff Score Matrix'!P$3,Scores!$B$2:$B$1646,'Playoff Score Matrix'!$A28,Scores!$F$2:$F$1646,"P"),"")</f>
        <v/>
      </c>
      <c r="Q28" t="str">
        <f>IF(COUNTIFS(Scores!$A$2:$A$1646,'Playoff Score Matrix'!Q$3,Scores!$B$2:$B$1646,'Playoff Score Matrix'!$A28,Scores!$F$2:$F$1646,"P")&gt;0, COUNTIFS(Scores!$A$2:$A$1646,'Playoff Score Matrix'!Q$3,Scores!$B$2:$B$1646,'Playoff Score Matrix'!$A28,Scores!$F$2:$F$1646,"P"),"")</f>
        <v/>
      </c>
      <c r="R28" t="str">
        <f>IF(COUNTIFS(Scores!$A$2:$A$1646,'Playoff Score Matrix'!R$3,Scores!$B$2:$B$1646,'Playoff Score Matrix'!$A28,Scores!$F$2:$F$1646,"P")&gt;0, COUNTIFS(Scores!$A$2:$A$1646,'Playoff Score Matrix'!R$3,Scores!$B$2:$B$1646,'Playoff Score Matrix'!$A28,Scores!$F$2:$F$1646,"P"),"")</f>
        <v/>
      </c>
      <c r="S28" t="str">
        <f>IF(COUNTIFS(Scores!$A$2:$A$1646,'Playoff Score Matrix'!S$3,Scores!$B$2:$B$1646,'Playoff Score Matrix'!$A28,Scores!$F$2:$F$1646,"P")&gt;0, COUNTIFS(Scores!$A$2:$A$1646,'Playoff Score Matrix'!S$3,Scores!$B$2:$B$1646,'Playoff Score Matrix'!$A28,Scores!$F$2:$F$1646,"P"),"")</f>
        <v/>
      </c>
      <c r="T28" t="str">
        <f>IF(COUNTIFS(Scores!$A$2:$A$1646,'Playoff Score Matrix'!T$3,Scores!$B$2:$B$1646,'Playoff Score Matrix'!$A28,Scores!$F$2:$F$1646,"P")&gt;0, COUNTIFS(Scores!$A$2:$A$1646,'Playoff Score Matrix'!T$3,Scores!$B$2:$B$1646,'Playoff Score Matrix'!$A28,Scores!$F$2:$F$1646,"P"),"")</f>
        <v/>
      </c>
      <c r="U28" t="str">
        <f>IF(COUNTIFS(Scores!$A$2:$A$1646,'Playoff Score Matrix'!U$3,Scores!$B$2:$B$1646,'Playoff Score Matrix'!$A28,Scores!$F$2:$F$1646,"P")&gt;0, COUNTIFS(Scores!$A$2:$A$1646,'Playoff Score Matrix'!U$3,Scores!$B$2:$B$1646,'Playoff Score Matrix'!$A28,Scores!$F$2:$F$1646,"P"),"")</f>
        <v/>
      </c>
      <c r="V28" t="str">
        <f>IF(COUNTIFS(Scores!$A$2:$A$1646,'Playoff Score Matrix'!V$3,Scores!$B$2:$B$1646,'Playoff Score Matrix'!$A28,Scores!$F$2:$F$1646,"P")&gt;0, COUNTIFS(Scores!$A$2:$A$1646,'Playoff Score Matrix'!V$3,Scores!$B$2:$B$1646,'Playoff Score Matrix'!$A28,Scores!$F$2:$F$1646,"P"),"")</f>
        <v/>
      </c>
      <c r="W28" t="str">
        <f>IF(COUNTIFS(Scores!$A$2:$A$1646,'Playoff Score Matrix'!W$3,Scores!$B$2:$B$1646,'Playoff Score Matrix'!$A28,Scores!$F$2:$F$1646,"P")&gt;0, COUNTIFS(Scores!$A$2:$A$1646,'Playoff Score Matrix'!W$3,Scores!$B$2:$B$1646,'Playoff Score Matrix'!$A28,Scores!$F$2:$F$1646,"P"),"")</f>
        <v/>
      </c>
      <c r="X28" t="str">
        <f>IF(COUNTIFS(Scores!$A$2:$A$1646,'Playoff Score Matrix'!X$3,Scores!$B$2:$B$1646,'Playoff Score Matrix'!$A28,Scores!$F$2:$F$1646,"P")&gt;0, COUNTIFS(Scores!$A$2:$A$1646,'Playoff Score Matrix'!X$3,Scores!$B$2:$B$1646,'Playoff Score Matrix'!$A28,Scores!$F$2:$F$1646,"P"),"")</f>
        <v/>
      </c>
      <c r="Y28" t="str">
        <f>IF(COUNTIFS(Scores!$A$2:$A$1646,'Playoff Score Matrix'!Y$3,Scores!$B$2:$B$1646,'Playoff Score Matrix'!$A28,Scores!$F$2:$F$1646,"P")&gt;0, COUNTIFS(Scores!$A$2:$A$1646,'Playoff Score Matrix'!Y$3,Scores!$B$2:$B$1646,'Playoff Score Matrix'!$A28,Scores!$F$2:$F$1646,"P"),"")</f>
        <v/>
      </c>
      <c r="Z28" t="str">
        <f>IF(COUNTIFS(Scores!$A$2:$A$1646,'Playoff Score Matrix'!Z$3,Scores!$B$2:$B$1646,'Playoff Score Matrix'!$A28,Scores!$F$2:$F$1646,"P")&gt;0, COUNTIFS(Scores!$A$2:$A$1646,'Playoff Score Matrix'!Z$3,Scores!$B$2:$B$1646,'Playoff Score Matrix'!$A28,Scores!$F$2:$F$1646,"P"),"")</f>
        <v/>
      </c>
      <c r="AA28" t="str">
        <f>IF(COUNTIFS(Scores!$A$2:$A$1646,'Playoff Score Matrix'!AA$3,Scores!$B$2:$B$1646,'Playoff Score Matrix'!$A28,Scores!$F$2:$F$1646,"P")&gt;0, COUNTIFS(Scores!$A$2:$A$1646,'Playoff Score Matrix'!AA$3,Scores!$B$2:$B$1646,'Playoff Score Matrix'!$A28,Scores!$F$2:$F$1646,"P"),"")</f>
        <v/>
      </c>
      <c r="AB28" t="str">
        <f>IF(COUNTIFS(Scores!$A$2:$A$1646,'Playoff Score Matrix'!AB$3,Scores!$B$2:$B$1646,'Playoff Score Matrix'!$A28,Scores!$F$2:$F$1646,"P")&gt;0, COUNTIFS(Scores!$A$2:$A$1646,'Playoff Score Matrix'!AB$3,Scores!$B$2:$B$1646,'Playoff Score Matrix'!$A28,Scores!$F$2:$F$1646,"P"),"")</f>
        <v/>
      </c>
      <c r="AC28" t="str">
        <f>IF(COUNTIFS(Scores!$A$2:$A$1646,'Playoff Score Matrix'!AC$3,Scores!$B$2:$B$1646,'Playoff Score Matrix'!$A28,Scores!$F$2:$F$1646,"P")&gt;0, COUNTIFS(Scores!$A$2:$A$1646,'Playoff Score Matrix'!AC$3,Scores!$B$2:$B$1646,'Playoff Score Matrix'!$A28,Scores!$F$2:$F$1646,"P"),"")</f>
        <v/>
      </c>
      <c r="AD28" t="str">
        <f>IF(COUNTIFS(Scores!$A$2:$A$1646,'Playoff Score Matrix'!AD$3,Scores!$B$2:$B$1646,'Playoff Score Matrix'!$A28,Scores!$F$2:$F$1646,"P")&gt;0, COUNTIFS(Scores!$A$2:$A$1646,'Playoff Score Matrix'!AD$3,Scores!$B$2:$B$1646,'Playoff Score Matrix'!$A28,Scores!$F$2:$F$1646,"P"),"")</f>
        <v/>
      </c>
      <c r="AE28" t="str">
        <f>IF(COUNTIFS(Scores!$A$2:$A$1646,'Playoff Score Matrix'!AE$3,Scores!$B$2:$B$1646,'Playoff Score Matrix'!$A28,Scores!$F$2:$F$1646,"P")&gt;0, COUNTIFS(Scores!$A$2:$A$1646,'Playoff Score Matrix'!AE$3,Scores!$B$2:$B$1646,'Playoff Score Matrix'!$A28,Scores!$F$2:$F$1646,"P"),"")</f>
        <v/>
      </c>
      <c r="AF28" t="str">
        <f>IF(COUNTIFS(Scores!$A$2:$A$1646,'Playoff Score Matrix'!AF$3,Scores!$B$2:$B$1646,'Playoff Score Matrix'!$A28,Scores!$F$2:$F$1646,"P")&gt;0, COUNTIFS(Scores!$A$2:$A$1646,'Playoff Score Matrix'!AF$3,Scores!$B$2:$B$1646,'Playoff Score Matrix'!$A28,Scores!$F$2:$F$1646,"P"),"")</f>
        <v/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B0EE-2973-4A31-8CF2-E3D2B9B0D8C5}">
  <dimension ref="A1:R248"/>
  <sheetViews>
    <sheetView topLeftCell="A223" workbookViewId="0">
      <selection activeCell="L35" sqref="L35"/>
    </sheetView>
  </sheetViews>
  <sheetFormatPr defaultRowHeight="14.4" x14ac:dyDescent="0.3"/>
  <cols>
    <col min="1" max="1" width="10.77734375" bestFit="1" customWidth="1"/>
    <col min="2" max="2" width="6.21875" bestFit="1" customWidth="1"/>
    <col min="3" max="3" width="14.33203125" bestFit="1" customWidth="1"/>
    <col min="4" max="4" width="6.21875" bestFit="1" customWidth="1"/>
    <col min="5" max="5" width="14.33203125" bestFit="1" customWidth="1"/>
    <col min="6" max="6" width="8.6640625" bestFit="1" customWidth="1"/>
    <col min="7" max="7" width="9.33203125" bestFit="1" customWidth="1"/>
    <col min="8" max="8" width="10.109375" bestFit="1" customWidth="1"/>
    <col min="11" max="11" width="10.77734375" bestFit="1" customWidth="1"/>
    <col min="12" max="12" width="11.21875" bestFit="1" customWidth="1"/>
    <col min="14" max="14" width="13.44140625" bestFit="1" customWidth="1"/>
    <col min="15" max="15" width="11.5546875" bestFit="1" customWidth="1"/>
    <col min="17" max="17" width="13.44140625" bestFit="1" customWidth="1"/>
    <col min="18" max="18" width="11.5546875" bestFit="1" customWidth="1"/>
  </cols>
  <sheetData>
    <row r="1" spans="1:18" x14ac:dyDescent="0.3">
      <c r="A1" t="s">
        <v>362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C4" t="s">
        <v>252</v>
      </c>
      <c r="E4" t="s">
        <v>132</v>
      </c>
      <c r="F4" s="1">
        <v>0.875</v>
      </c>
      <c r="G4" t="s">
        <v>49</v>
      </c>
      <c r="H4" t="s">
        <v>10</v>
      </c>
      <c r="K4" t="str">
        <f>RIGHT(C4,LEN(C4)-SEARCH(" ", C4))</f>
        <v>13</v>
      </c>
      <c r="L4" t="str">
        <f>RIGHT(E4,LEN(E4)-SEARCH(" ", E4))</f>
        <v>11</v>
      </c>
      <c r="N4">
        <f>_xlfn.NUMBERVALUE(K4)</f>
        <v>13</v>
      </c>
      <c r="O4">
        <f>_xlfn.NUMBERVALUE(L4)</f>
        <v>11</v>
      </c>
      <c r="Q4">
        <f>MAX(N4:O4)</f>
        <v>13</v>
      </c>
      <c r="R4">
        <f>MIN(N4:O4)</f>
        <v>11</v>
      </c>
    </row>
    <row r="6" spans="1:18" x14ac:dyDescent="0.3">
      <c r="A6" t="s">
        <v>363</v>
      </c>
    </row>
    <row r="8" spans="1:18" x14ac:dyDescent="0.3">
      <c r="A8" t="s">
        <v>1</v>
      </c>
      <c r="B8" t="s">
        <v>2</v>
      </c>
      <c r="D8" t="s">
        <v>3</v>
      </c>
      <c r="F8" t="s">
        <v>4</v>
      </c>
      <c r="G8" t="s">
        <v>5</v>
      </c>
      <c r="H8" t="s">
        <v>6</v>
      </c>
      <c r="I8" t="s">
        <v>7</v>
      </c>
    </row>
    <row r="9" spans="1:18" x14ac:dyDescent="0.3">
      <c r="C9" t="s">
        <v>58</v>
      </c>
      <c r="E9" t="s">
        <v>532</v>
      </c>
      <c r="F9" s="1">
        <v>0.83333333333333337</v>
      </c>
      <c r="G9" t="s">
        <v>90</v>
      </c>
      <c r="H9" t="s">
        <v>10</v>
      </c>
      <c r="K9" t="str">
        <f t="shared" ref="K9" si="0">RIGHT(C9,LEN(C9)-SEARCH(" ", C9))</f>
        <v>15</v>
      </c>
      <c r="L9" t="str">
        <f t="shared" ref="L9:L10" si="1">RIGHT(E9,LEN(E9)-SEARCH(" ", E9))</f>
        <v>11</v>
      </c>
      <c r="N9">
        <f t="shared" ref="N9:N10" si="2">_xlfn.NUMBERVALUE(K9)</f>
        <v>15</v>
      </c>
      <c r="O9">
        <f t="shared" ref="O9:O10" si="3">_xlfn.NUMBERVALUE(L9)</f>
        <v>11</v>
      </c>
      <c r="Q9">
        <f t="shared" ref="Q9:Q10" si="4">MAX(N9:O9)</f>
        <v>15</v>
      </c>
      <c r="R9">
        <f t="shared" ref="R9:R10" si="5">MIN(N9:O9)</f>
        <v>11</v>
      </c>
    </row>
    <row r="10" spans="1:18" x14ac:dyDescent="0.3">
      <c r="C10" t="s">
        <v>751</v>
      </c>
      <c r="E10" t="s">
        <v>533</v>
      </c>
      <c r="F10" s="1">
        <v>0.89583333333333337</v>
      </c>
      <c r="G10" t="s">
        <v>885</v>
      </c>
      <c r="H10" t="s">
        <v>10</v>
      </c>
      <c r="K10">
        <v>10</v>
      </c>
      <c r="L10" t="str">
        <f t="shared" si="1"/>
        <v>9</v>
      </c>
      <c r="N10">
        <f t="shared" si="2"/>
        <v>10</v>
      </c>
      <c r="O10">
        <f t="shared" si="3"/>
        <v>9</v>
      </c>
      <c r="Q10">
        <f t="shared" si="4"/>
        <v>10</v>
      </c>
      <c r="R10">
        <f t="shared" si="5"/>
        <v>9</v>
      </c>
    </row>
    <row r="12" spans="1:18" x14ac:dyDescent="0.3">
      <c r="A12" t="s">
        <v>364</v>
      </c>
    </row>
    <row r="14" spans="1:18" x14ac:dyDescent="0.3">
      <c r="A14" t="s">
        <v>1</v>
      </c>
      <c r="B14" t="s">
        <v>2</v>
      </c>
      <c r="D14" t="s">
        <v>3</v>
      </c>
      <c r="F14" t="s">
        <v>4</v>
      </c>
      <c r="G14" t="s">
        <v>5</v>
      </c>
      <c r="H14" t="s">
        <v>6</v>
      </c>
      <c r="I14" t="s">
        <v>7</v>
      </c>
    </row>
    <row r="15" spans="1:18" x14ac:dyDescent="0.3">
      <c r="C15" t="s">
        <v>825</v>
      </c>
      <c r="E15" t="s">
        <v>30</v>
      </c>
      <c r="F15" s="1">
        <v>0.79166666666666663</v>
      </c>
      <c r="G15" t="s">
        <v>888</v>
      </c>
      <c r="H15" t="s">
        <v>10</v>
      </c>
      <c r="K15" t="str">
        <f t="shared" ref="K15:K74" si="6">RIGHT(C15,LEN(C15)-SEARCH(" ", C15))</f>
        <v>14</v>
      </c>
      <c r="L15" t="str">
        <f t="shared" ref="L15:L74" si="7">RIGHT(E15,LEN(E15)-SEARCH(" ", E15))</f>
        <v>13</v>
      </c>
      <c r="N15">
        <f t="shared" ref="N15:N74" si="8">_xlfn.NUMBERVALUE(K15)</f>
        <v>14</v>
      </c>
      <c r="O15">
        <f t="shared" ref="O15:O74" si="9">_xlfn.NUMBERVALUE(L15)</f>
        <v>13</v>
      </c>
      <c r="Q15">
        <f t="shared" ref="Q15:Q74" si="10">MAX(N15:O15)</f>
        <v>14</v>
      </c>
      <c r="R15">
        <f t="shared" ref="R15:R74" si="11">MIN(N15:O15)</f>
        <v>13</v>
      </c>
    </row>
    <row r="16" spans="1:18" x14ac:dyDescent="0.3">
      <c r="C16" t="s">
        <v>45</v>
      </c>
      <c r="E16" t="s">
        <v>81</v>
      </c>
      <c r="F16" s="1">
        <v>0.875</v>
      </c>
      <c r="G16" s="2">
        <v>44512</v>
      </c>
      <c r="H16" t="s">
        <v>10</v>
      </c>
      <c r="K16" t="str">
        <f t="shared" si="6"/>
        <v>11</v>
      </c>
      <c r="L16" t="str">
        <f t="shared" si="7"/>
        <v>12</v>
      </c>
      <c r="N16">
        <f t="shared" si="8"/>
        <v>11</v>
      </c>
      <c r="O16">
        <f t="shared" si="9"/>
        <v>12</v>
      </c>
      <c r="Q16">
        <f t="shared" si="10"/>
        <v>12</v>
      </c>
      <c r="R16">
        <f t="shared" si="11"/>
        <v>11</v>
      </c>
    </row>
    <row r="18" spans="1:18" x14ac:dyDescent="0.3">
      <c r="A18" t="s">
        <v>854</v>
      </c>
    </row>
    <row r="20" spans="1:18" x14ac:dyDescent="0.3">
      <c r="A20" t="s">
        <v>1</v>
      </c>
      <c r="B20" t="s">
        <v>2</v>
      </c>
      <c r="D20" t="s">
        <v>3</v>
      </c>
      <c r="F20" t="s">
        <v>4</v>
      </c>
      <c r="G20" t="s">
        <v>5</v>
      </c>
      <c r="H20" t="s">
        <v>6</v>
      </c>
      <c r="I20" t="s">
        <v>7</v>
      </c>
    </row>
    <row r="21" spans="1:18" x14ac:dyDescent="0.3">
      <c r="C21" t="s">
        <v>752</v>
      </c>
      <c r="E21" t="s">
        <v>65</v>
      </c>
      <c r="F21" s="1">
        <v>0.875</v>
      </c>
      <c r="G21" s="2">
        <v>44386</v>
      </c>
      <c r="H21" t="s">
        <v>10</v>
      </c>
      <c r="K21">
        <v>7</v>
      </c>
      <c r="L21" t="str">
        <f t="shared" si="7"/>
        <v>9</v>
      </c>
      <c r="N21">
        <f t="shared" si="8"/>
        <v>7</v>
      </c>
      <c r="O21">
        <f t="shared" si="9"/>
        <v>9</v>
      </c>
      <c r="Q21">
        <f t="shared" si="10"/>
        <v>9</v>
      </c>
      <c r="R21">
        <f t="shared" si="11"/>
        <v>7</v>
      </c>
    </row>
    <row r="22" spans="1:18" x14ac:dyDescent="0.3">
      <c r="C22" t="s">
        <v>747</v>
      </c>
      <c r="E22" t="s">
        <v>828</v>
      </c>
      <c r="F22" s="1">
        <v>0.89583333333333337</v>
      </c>
      <c r="G22" s="2">
        <v>44389</v>
      </c>
      <c r="H22" t="s">
        <v>10</v>
      </c>
      <c r="K22" t="str">
        <f t="shared" si="6"/>
        <v>7</v>
      </c>
      <c r="L22" t="str">
        <f t="shared" si="7"/>
        <v>12</v>
      </c>
      <c r="N22">
        <f t="shared" si="8"/>
        <v>7</v>
      </c>
      <c r="O22">
        <f t="shared" si="9"/>
        <v>12</v>
      </c>
      <c r="Q22">
        <f t="shared" si="10"/>
        <v>12</v>
      </c>
      <c r="R22">
        <f t="shared" si="11"/>
        <v>7</v>
      </c>
    </row>
    <row r="23" spans="1:18" x14ac:dyDescent="0.3">
      <c r="C23" t="s">
        <v>23</v>
      </c>
      <c r="E23" t="s">
        <v>183</v>
      </c>
      <c r="F23" s="1">
        <v>0.8125</v>
      </c>
      <c r="G23" t="s">
        <v>49</v>
      </c>
      <c r="H23" t="s">
        <v>10</v>
      </c>
      <c r="K23" t="str">
        <f t="shared" si="6"/>
        <v>13</v>
      </c>
      <c r="L23" t="str">
        <f t="shared" si="7"/>
        <v>11</v>
      </c>
      <c r="N23">
        <f t="shared" si="8"/>
        <v>13</v>
      </c>
      <c r="O23">
        <f t="shared" si="9"/>
        <v>11</v>
      </c>
      <c r="Q23">
        <f t="shared" si="10"/>
        <v>13</v>
      </c>
      <c r="R23">
        <f t="shared" si="11"/>
        <v>11</v>
      </c>
    </row>
    <row r="24" spans="1:18" x14ac:dyDescent="0.3">
      <c r="C24" t="s">
        <v>533</v>
      </c>
      <c r="E24" t="s">
        <v>191</v>
      </c>
      <c r="F24" s="1">
        <v>0.89583333333333337</v>
      </c>
      <c r="G24" s="2">
        <v>44450</v>
      </c>
      <c r="H24" t="s">
        <v>10</v>
      </c>
      <c r="K24" t="str">
        <f t="shared" si="6"/>
        <v>9</v>
      </c>
      <c r="L24" t="str">
        <f t="shared" si="7"/>
        <v>11</v>
      </c>
      <c r="N24">
        <f t="shared" si="8"/>
        <v>9</v>
      </c>
      <c r="O24">
        <f t="shared" si="9"/>
        <v>11</v>
      </c>
      <c r="Q24">
        <f t="shared" si="10"/>
        <v>11</v>
      </c>
      <c r="R24">
        <f t="shared" si="11"/>
        <v>9</v>
      </c>
    </row>
    <row r="26" spans="1:18" x14ac:dyDescent="0.3">
      <c r="A26" t="s">
        <v>367</v>
      </c>
    </row>
    <row r="28" spans="1:18" x14ac:dyDescent="0.3">
      <c r="A28" t="s">
        <v>1</v>
      </c>
      <c r="B28" t="s">
        <v>2</v>
      </c>
      <c r="D28" t="s">
        <v>3</v>
      </c>
      <c r="F28" t="s">
        <v>4</v>
      </c>
      <c r="G28" t="s">
        <v>5</v>
      </c>
      <c r="H28" t="s">
        <v>6</v>
      </c>
      <c r="I28" t="s">
        <v>7</v>
      </c>
    </row>
    <row r="29" spans="1:18" x14ac:dyDescent="0.3">
      <c r="C29" t="s">
        <v>107</v>
      </c>
      <c r="E29" t="s">
        <v>751</v>
      </c>
      <c r="F29" s="1">
        <v>0.9375</v>
      </c>
      <c r="G29" s="2">
        <v>44387</v>
      </c>
      <c r="H29" t="s">
        <v>10</v>
      </c>
      <c r="K29" t="str">
        <f t="shared" si="6"/>
        <v>7</v>
      </c>
      <c r="L29">
        <v>10</v>
      </c>
      <c r="N29">
        <f t="shared" si="8"/>
        <v>7</v>
      </c>
      <c r="O29">
        <f t="shared" si="9"/>
        <v>10</v>
      </c>
      <c r="Q29">
        <f t="shared" si="10"/>
        <v>10</v>
      </c>
      <c r="R29">
        <f t="shared" si="11"/>
        <v>7</v>
      </c>
    </row>
    <row r="30" spans="1:18" x14ac:dyDescent="0.3">
      <c r="C30" t="s">
        <v>131</v>
      </c>
      <c r="E30" t="s">
        <v>214</v>
      </c>
      <c r="F30" s="1">
        <v>0.81597222222222221</v>
      </c>
      <c r="G30" s="2">
        <v>44453</v>
      </c>
      <c r="H30" t="s">
        <v>10</v>
      </c>
      <c r="K30" t="str">
        <f t="shared" si="6"/>
        <v>9</v>
      </c>
      <c r="L30" t="str">
        <f t="shared" si="7"/>
        <v>14</v>
      </c>
      <c r="N30">
        <f t="shared" si="8"/>
        <v>9</v>
      </c>
      <c r="O30">
        <f t="shared" si="9"/>
        <v>14</v>
      </c>
      <c r="Q30">
        <f t="shared" si="10"/>
        <v>14</v>
      </c>
      <c r="R30">
        <f t="shared" si="11"/>
        <v>9</v>
      </c>
    </row>
    <row r="31" spans="1:18" x14ac:dyDescent="0.3">
      <c r="C31" t="s">
        <v>473</v>
      </c>
      <c r="E31" t="s">
        <v>123</v>
      </c>
      <c r="F31" s="1">
        <v>0.83333333333333337</v>
      </c>
      <c r="G31" t="s">
        <v>148</v>
      </c>
      <c r="H31" t="s">
        <v>10</v>
      </c>
      <c r="K31" t="str">
        <f t="shared" si="6"/>
        <v>13</v>
      </c>
      <c r="L31" t="str">
        <f t="shared" si="7"/>
        <v>10</v>
      </c>
      <c r="N31">
        <f t="shared" si="8"/>
        <v>13</v>
      </c>
      <c r="O31">
        <f t="shared" si="9"/>
        <v>10</v>
      </c>
      <c r="Q31">
        <f t="shared" si="10"/>
        <v>13</v>
      </c>
      <c r="R31">
        <f t="shared" si="11"/>
        <v>10</v>
      </c>
    </row>
    <row r="33" spans="1:18" x14ac:dyDescent="0.3">
      <c r="A33" t="s">
        <v>369</v>
      </c>
    </row>
    <row r="35" spans="1:18" x14ac:dyDescent="0.3">
      <c r="A35" t="s">
        <v>1</v>
      </c>
      <c r="B35" t="s">
        <v>2</v>
      </c>
      <c r="D35" t="s">
        <v>3</v>
      </c>
      <c r="F35" t="s">
        <v>4</v>
      </c>
      <c r="G35" t="s">
        <v>5</v>
      </c>
      <c r="H35" t="s">
        <v>6</v>
      </c>
      <c r="I35" t="s">
        <v>7</v>
      </c>
    </row>
    <row r="36" spans="1:18" x14ac:dyDescent="0.3">
      <c r="C36" t="s">
        <v>489</v>
      </c>
      <c r="E36" t="s">
        <v>218</v>
      </c>
      <c r="F36" s="1">
        <v>0.89583333333333337</v>
      </c>
      <c r="G36" s="2">
        <v>44538</v>
      </c>
      <c r="H36" t="s">
        <v>10</v>
      </c>
      <c r="K36" t="str">
        <f t="shared" si="6"/>
        <v>12</v>
      </c>
      <c r="L36" t="str">
        <f t="shared" si="7"/>
        <v>8</v>
      </c>
      <c r="N36">
        <f t="shared" si="8"/>
        <v>12</v>
      </c>
      <c r="O36">
        <f t="shared" si="9"/>
        <v>8</v>
      </c>
      <c r="Q36">
        <f t="shared" si="10"/>
        <v>12</v>
      </c>
      <c r="R36">
        <f t="shared" si="11"/>
        <v>8</v>
      </c>
    </row>
    <row r="38" spans="1:18" x14ac:dyDescent="0.3">
      <c r="A38" t="s">
        <v>370</v>
      </c>
    </row>
    <row r="40" spans="1:18" x14ac:dyDescent="0.3">
      <c r="A40" t="s">
        <v>1</v>
      </c>
      <c r="B40" t="s">
        <v>2</v>
      </c>
      <c r="D40" t="s">
        <v>3</v>
      </c>
      <c r="F40" t="s">
        <v>4</v>
      </c>
      <c r="G40" t="s">
        <v>5</v>
      </c>
      <c r="H40" t="s">
        <v>6</v>
      </c>
      <c r="I40" t="s">
        <v>7</v>
      </c>
    </row>
    <row r="41" spans="1:18" x14ac:dyDescent="0.3">
      <c r="C41" t="s">
        <v>34</v>
      </c>
      <c r="E41" t="s">
        <v>523</v>
      </c>
      <c r="F41" s="1">
        <v>0.83333333333333337</v>
      </c>
      <c r="G41" s="2">
        <v>44536</v>
      </c>
      <c r="H41" t="s">
        <v>10</v>
      </c>
      <c r="K41" t="str">
        <f t="shared" si="6"/>
        <v>12</v>
      </c>
      <c r="L41" t="str">
        <f t="shared" si="7"/>
        <v>6</v>
      </c>
      <c r="N41">
        <f t="shared" si="8"/>
        <v>12</v>
      </c>
      <c r="O41">
        <f t="shared" si="9"/>
        <v>6</v>
      </c>
      <c r="Q41">
        <f t="shared" si="10"/>
        <v>12</v>
      </c>
      <c r="R41">
        <f t="shared" si="11"/>
        <v>6</v>
      </c>
    </row>
    <row r="42" spans="1:18" x14ac:dyDescent="0.3">
      <c r="C42" t="s">
        <v>132</v>
      </c>
      <c r="E42" t="s">
        <v>769</v>
      </c>
      <c r="F42" s="1">
        <v>0.9375</v>
      </c>
      <c r="G42" s="2">
        <v>44512</v>
      </c>
      <c r="H42" t="s">
        <v>10</v>
      </c>
      <c r="K42" t="str">
        <f t="shared" si="6"/>
        <v>11</v>
      </c>
      <c r="L42" t="str">
        <f t="shared" si="7"/>
        <v>12</v>
      </c>
      <c r="N42">
        <f t="shared" si="8"/>
        <v>11</v>
      </c>
      <c r="O42">
        <f t="shared" si="9"/>
        <v>12</v>
      </c>
      <c r="Q42">
        <f t="shared" si="10"/>
        <v>12</v>
      </c>
      <c r="R42">
        <f t="shared" si="11"/>
        <v>11</v>
      </c>
    </row>
    <row r="43" spans="1:18" x14ac:dyDescent="0.3">
      <c r="C43" t="s">
        <v>11</v>
      </c>
      <c r="E43" t="s">
        <v>533</v>
      </c>
      <c r="F43" s="1">
        <v>0.89583333333333337</v>
      </c>
      <c r="G43" s="2">
        <v>44539</v>
      </c>
      <c r="H43" t="s">
        <v>10</v>
      </c>
      <c r="K43" t="str">
        <f t="shared" si="6"/>
        <v>12</v>
      </c>
      <c r="L43" t="str">
        <f t="shared" si="7"/>
        <v>9</v>
      </c>
      <c r="N43">
        <f t="shared" si="8"/>
        <v>12</v>
      </c>
      <c r="O43">
        <f t="shared" si="9"/>
        <v>9</v>
      </c>
      <c r="Q43">
        <f t="shared" si="10"/>
        <v>12</v>
      </c>
      <c r="R43">
        <f t="shared" si="11"/>
        <v>9</v>
      </c>
    </row>
    <row r="44" spans="1:18" x14ac:dyDescent="0.3">
      <c r="C44" t="s">
        <v>123</v>
      </c>
      <c r="E44" t="s">
        <v>752</v>
      </c>
      <c r="F44" s="1">
        <v>0.9375</v>
      </c>
      <c r="G44" s="2">
        <v>44476</v>
      </c>
      <c r="H44" t="s">
        <v>10</v>
      </c>
      <c r="K44" t="str">
        <f t="shared" si="6"/>
        <v>10</v>
      </c>
      <c r="L44">
        <v>7</v>
      </c>
      <c r="N44">
        <f t="shared" si="8"/>
        <v>10</v>
      </c>
      <c r="O44">
        <f t="shared" si="9"/>
        <v>7</v>
      </c>
      <c r="Q44">
        <f t="shared" si="10"/>
        <v>10</v>
      </c>
      <c r="R44">
        <f t="shared" si="11"/>
        <v>7</v>
      </c>
    </row>
    <row r="45" spans="1:18" x14ac:dyDescent="0.3">
      <c r="C45" t="s">
        <v>147</v>
      </c>
      <c r="E45" t="s">
        <v>23</v>
      </c>
      <c r="F45" s="1">
        <v>0.8125</v>
      </c>
      <c r="G45" s="2">
        <v>44482</v>
      </c>
      <c r="H45" t="s">
        <v>10</v>
      </c>
      <c r="K45" t="str">
        <f t="shared" si="6"/>
        <v>10</v>
      </c>
      <c r="L45" t="str">
        <f t="shared" si="7"/>
        <v>13</v>
      </c>
      <c r="N45">
        <f t="shared" si="8"/>
        <v>10</v>
      </c>
      <c r="O45">
        <f t="shared" si="9"/>
        <v>13</v>
      </c>
      <c r="Q45">
        <f t="shared" si="10"/>
        <v>13</v>
      </c>
      <c r="R45">
        <f t="shared" si="11"/>
        <v>10</v>
      </c>
    </row>
    <row r="47" spans="1:18" x14ac:dyDescent="0.3">
      <c r="A47" t="s">
        <v>373</v>
      </c>
    </row>
    <row r="49" spans="1:18" x14ac:dyDescent="0.3">
      <c r="A49" t="s">
        <v>1</v>
      </c>
      <c r="B49" t="s">
        <v>2</v>
      </c>
      <c r="D49" t="s">
        <v>3</v>
      </c>
      <c r="F49" t="s">
        <v>4</v>
      </c>
      <c r="G49" t="s">
        <v>5</v>
      </c>
      <c r="H49" t="s">
        <v>6</v>
      </c>
      <c r="I49" t="s">
        <v>7</v>
      </c>
    </row>
    <row r="50" spans="1:18" x14ac:dyDescent="0.3">
      <c r="C50" t="s">
        <v>471</v>
      </c>
      <c r="E50" t="s">
        <v>44</v>
      </c>
      <c r="F50" s="1">
        <v>0.8125</v>
      </c>
      <c r="G50" s="2">
        <v>44422</v>
      </c>
      <c r="H50" t="s">
        <v>10</v>
      </c>
      <c r="K50" t="str">
        <f t="shared" si="6"/>
        <v>8</v>
      </c>
      <c r="L50" t="str">
        <f t="shared" si="7"/>
        <v>14</v>
      </c>
      <c r="N50">
        <f t="shared" si="8"/>
        <v>8</v>
      </c>
      <c r="O50">
        <f t="shared" si="9"/>
        <v>14</v>
      </c>
      <c r="Q50">
        <f t="shared" si="10"/>
        <v>14</v>
      </c>
      <c r="R50">
        <f t="shared" si="11"/>
        <v>8</v>
      </c>
    </row>
    <row r="51" spans="1:18" x14ac:dyDescent="0.3">
      <c r="C51" t="s">
        <v>759</v>
      </c>
      <c r="E51" t="s">
        <v>829</v>
      </c>
      <c r="F51" s="1">
        <v>0.9375</v>
      </c>
      <c r="G51" t="s">
        <v>105</v>
      </c>
      <c r="H51" t="s">
        <v>10</v>
      </c>
      <c r="K51" t="str">
        <f t="shared" si="6"/>
        <v>15</v>
      </c>
      <c r="L51">
        <v>8</v>
      </c>
      <c r="N51">
        <f t="shared" si="8"/>
        <v>15</v>
      </c>
      <c r="O51">
        <f t="shared" si="9"/>
        <v>8</v>
      </c>
      <c r="Q51">
        <f t="shared" si="10"/>
        <v>15</v>
      </c>
      <c r="R51">
        <f t="shared" si="11"/>
        <v>8</v>
      </c>
    </row>
    <row r="52" spans="1:18" x14ac:dyDescent="0.3">
      <c r="C52" t="s">
        <v>194</v>
      </c>
      <c r="E52" t="s">
        <v>826</v>
      </c>
      <c r="F52" s="1">
        <v>0.89583333333333337</v>
      </c>
      <c r="G52" t="s">
        <v>904</v>
      </c>
      <c r="H52" t="s">
        <v>10</v>
      </c>
      <c r="K52" t="str">
        <f t="shared" si="6"/>
        <v>10</v>
      </c>
      <c r="L52" t="str">
        <f t="shared" si="7"/>
        <v>11</v>
      </c>
      <c r="N52">
        <f t="shared" si="8"/>
        <v>10</v>
      </c>
      <c r="O52">
        <f t="shared" si="9"/>
        <v>11</v>
      </c>
      <c r="Q52">
        <f t="shared" si="10"/>
        <v>11</v>
      </c>
      <c r="R52">
        <f t="shared" si="11"/>
        <v>10</v>
      </c>
    </row>
    <row r="54" spans="1:18" x14ac:dyDescent="0.3">
      <c r="A54" t="s">
        <v>374</v>
      </c>
    </row>
    <row r="56" spans="1:18" x14ac:dyDescent="0.3">
      <c r="A56" t="s">
        <v>1</v>
      </c>
      <c r="B56" t="s">
        <v>2</v>
      </c>
      <c r="D56" t="s">
        <v>3</v>
      </c>
      <c r="F56" t="s">
        <v>4</v>
      </c>
      <c r="G56" t="s">
        <v>5</v>
      </c>
      <c r="H56" t="s">
        <v>6</v>
      </c>
      <c r="I56" t="s">
        <v>7</v>
      </c>
    </row>
    <row r="57" spans="1:18" x14ac:dyDescent="0.3">
      <c r="C57" t="s">
        <v>11</v>
      </c>
      <c r="E57" t="s">
        <v>776</v>
      </c>
      <c r="F57" s="1">
        <v>0.9375</v>
      </c>
      <c r="G57" s="2">
        <v>44538</v>
      </c>
      <c r="H57" t="s">
        <v>10</v>
      </c>
      <c r="K57" t="str">
        <f t="shared" si="6"/>
        <v>12</v>
      </c>
      <c r="L57" t="str">
        <f t="shared" si="7"/>
        <v>8</v>
      </c>
      <c r="N57">
        <f t="shared" si="8"/>
        <v>12</v>
      </c>
      <c r="O57">
        <f t="shared" si="9"/>
        <v>8</v>
      </c>
      <c r="Q57">
        <f t="shared" si="10"/>
        <v>12</v>
      </c>
      <c r="R57">
        <f t="shared" si="11"/>
        <v>8</v>
      </c>
    </row>
    <row r="58" spans="1:18" x14ac:dyDescent="0.3">
      <c r="C58" t="s">
        <v>51</v>
      </c>
      <c r="E58" t="s">
        <v>45</v>
      </c>
      <c r="F58" s="1">
        <v>0.83680555555555547</v>
      </c>
      <c r="G58" t="s">
        <v>904</v>
      </c>
      <c r="H58" t="s">
        <v>10</v>
      </c>
      <c r="K58" t="str">
        <f t="shared" si="6"/>
        <v>10</v>
      </c>
      <c r="L58" t="str">
        <f t="shared" si="7"/>
        <v>11</v>
      </c>
      <c r="N58">
        <f t="shared" si="8"/>
        <v>10</v>
      </c>
      <c r="O58">
        <f t="shared" si="9"/>
        <v>11</v>
      </c>
      <c r="Q58">
        <f t="shared" si="10"/>
        <v>11</v>
      </c>
      <c r="R58">
        <f t="shared" si="11"/>
        <v>10</v>
      </c>
    </row>
    <row r="60" spans="1:18" x14ac:dyDescent="0.3">
      <c r="A60" t="s">
        <v>855</v>
      </c>
    </row>
    <row r="62" spans="1:18" x14ac:dyDescent="0.3">
      <c r="A62" t="s">
        <v>1</v>
      </c>
      <c r="B62" t="s">
        <v>2</v>
      </c>
      <c r="D62" t="s">
        <v>3</v>
      </c>
      <c r="F62" t="s">
        <v>4</v>
      </c>
      <c r="G62" t="s">
        <v>5</v>
      </c>
      <c r="H62" t="s">
        <v>6</v>
      </c>
      <c r="I62" t="s">
        <v>7</v>
      </c>
    </row>
    <row r="63" spans="1:18" x14ac:dyDescent="0.3">
      <c r="C63" t="s">
        <v>112</v>
      </c>
      <c r="E63" t="s">
        <v>500</v>
      </c>
      <c r="F63" s="1">
        <v>0.75</v>
      </c>
      <c r="G63" s="2">
        <v>44478</v>
      </c>
      <c r="H63" t="s">
        <v>10</v>
      </c>
      <c r="K63" t="str">
        <f t="shared" si="6"/>
        <v>10</v>
      </c>
      <c r="L63" t="str">
        <f t="shared" si="7"/>
        <v>9</v>
      </c>
      <c r="N63">
        <f t="shared" si="8"/>
        <v>10</v>
      </c>
      <c r="O63">
        <f t="shared" si="9"/>
        <v>9</v>
      </c>
      <c r="Q63">
        <f t="shared" si="10"/>
        <v>10</v>
      </c>
      <c r="R63">
        <f t="shared" si="11"/>
        <v>9</v>
      </c>
    </row>
    <row r="65" spans="1:18" x14ac:dyDescent="0.3">
      <c r="A65" t="s">
        <v>375</v>
      </c>
    </row>
    <row r="67" spans="1:18" x14ac:dyDescent="0.3">
      <c r="A67" t="s">
        <v>1</v>
      </c>
      <c r="B67" t="s">
        <v>2</v>
      </c>
      <c r="D67" t="s">
        <v>3</v>
      </c>
      <c r="F67" t="s">
        <v>4</v>
      </c>
      <c r="G67" t="s">
        <v>5</v>
      </c>
      <c r="H67" t="s">
        <v>6</v>
      </c>
      <c r="I67" t="s">
        <v>7</v>
      </c>
    </row>
    <row r="68" spans="1:18" x14ac:dyDescent="0.3">
      <c r="C68" t="s">
        <v>390</v>
      </c>
      <c r="E68" t="s">
        <v>856</v>
      </c>
      <c r="F68" s="1">
        <v>0.89583333333333337</v>
      </c>
      <c r="G68" t="s">
        <v>157</v>
      </c>
      <c r="H68" t="s">
        <v>10</v>
      </c>
      <c r="K68" t="str">
        <f t="shared" si="6"/>
        <v>18</v>
      </c>
      <c r="L68" t="str">
        <f t="shared" si="7"/>
        <v>17</v>
      </c>
      <c r="N68">
        <f t="shared" si="8"/>
        <v>18</v>
      </c>
      <c r="O68">
        <f t="shared" si="9"/>
        <v>17</v>
      </c>
      <c r="Q68">
        <f t="shared" si="10"/>
        <v>18</v>
      </c>
      <c r="R68">
        <f t="shared" si="11"/>
        <v>17</v>
      </c>
    </row>
    <row r="69" spans="1:18" x14ac:dyDescent="0.3">
      <c r="C69" t="s">
        <v>493</v>
      </c>
      <c r="E69" t="s">
        <v>610</v>
      </c>
      <c r="F69" s="1">
        <v>0.89583333333333337</v>
      </c>
      <c r="G69" s="2">
        <v>44383</v>
      </c>
      <c r="H69" t="s">
        <v>10</v>
      </c>
      <c r="K69" t="str">
        <f t="shared" si="6"/>
        <v>7</v>
      </c>
      <c r="L69" t="str">
        <f t="shared" si="7"/>
        <v>6</v>
      </c>
      <c r="N69">
        <f t="shared" si="8"/>
        <v>7</v>
      </c>
      <c r="O69">
        <f t="shared" si="9"/>
        <v>6</v>
      </c>
      <c r="Q69">
        <f t="shared" si="10"/>
        <v>7</v>
      </c>
      <c r="R69">
        <f t="shared" si="11"/>
        <v>6</v>
      </c>
    </row>
    <row r="71" spans="1:18" x14ac:dyDescent="0.3">
      <c r="A71" t="s">
        <v>857</v>
      </c>
    </row>
    <row r="73" spans="1:18" x14ac:dyDescent="0.3">
      <c r="A73" t="s">
        <v>1</v>
      </c>
      <c r="B73" t="s">
        <v>2</v>
      </c>
      <c r="D73" t="s">
        <v>3</v>
      </c>
      <c r="F73" t="s">
        <v>4</v>
      </c>
      <c r="G73" t="s">
        <v>5</v>
      </c>
      <c r="H73" t="s">
        <v>6</v>
      </c>
      <c r="I73" t="s">
        <v>7</v>
      </c>
    </row>
    <row r="74" spans="1:18" x14ac:dyDescent="0.3">
      <c r="C74" t="s">
        <v>44</v>
      </c>
      <c r="E74" t="s">
        <v>194</v>
      </c>
      <c r="F74" s="1">
        <v>0.64583333333333337</v>
      </c>
      <c r="G74" t="s">
        <v>196</v>
      </c>
      <c r="H74" t="s">
        <v>10</v>
      </c>
      <c r="K74" t="str">
        <f t="shared" si="6"/>
        <v>14</v>
      </c>
      <c r="L74" t="str">
        <f t="shared" si="7"/>
        <v>10</v>
      </c>
      <c r="N74">
        <f t="shared" si="8"/>
        <v>14</v>
      </c>
      <c r="O74">
        <f t="shared" si="9"/>
        <v>10</v>
      </c>
      <c r="Q74">
        <f t="shared" si="10"/>
        <v>14</v>
      </c>
      <c r="R74">
        <f t="shared" si="11"/>
        <v>10</v>
      </c>
    </row>
    <row r="76" spans="1:18" x14ac:dyDescent="0.3">
      <c r="A76" t="s">
        <v>599</v>
      </c>
    </row>
    <row r="78" spans="1:18" x14ac:dyDescent="0.3">
      <c r="A78" t="s">
        <v>1</v>
      </c>
      <c r="B78" t="s">
        <v>2</v>
      </c>
      <c r="D78" t="s">
        <v>3</v>
      </c>
      <c r="F78" t="s">
        <v>4</v>
      </c>
      <c r="G78" t="s">
        <v>5</v>
      </c>
      <c r="H78" t="s">
        <v>6</v>
      </c>
      <c r="I78" t="s">
        <v>7</v>
      </c>
    </row>
    <row r="79" spans="1:18" x14ac:dyDescent="0.3">
      <c r="C79" t="s">
        <v>123</v>
      </c>
      <c r="E79" t="s">
        <v>532</v>
      </c>
      <c r="F79" s="1">
        <v>0.83333333333333337</v>
      </c>
      <c r="G79" s="2">
        <v>44480</v>
      </c>
      <c r="H79" t="s">
        <v>10</v>
      </c>
      <c r="K79" t="str">
        <f t="shared" ref="K79:K136" si="12">RIGHT(C79,LEN(C79)-SEARCH(" ", C79))</f>
        <v>10</v>
      </c>
      <c r="L79" t="str">
        <f t="shared" ref="L79:L136" si="13">RIGHT(E79,LEN(E79)-SEARCH(" ", E79))</f>
        <v>11</v>
      </c>
      <c r="N79">
        <f t="shared" ref="N79:N136" si="14">_xlfn.NUMBERVALUE(K79)</f>
        <v>10</v>
      </c>
      <c r="O79">
        <f t="shared" ref="O79:O136" si="15">_xlfn.NUMBERVALUE(L79)</f>
        <v>11</v>
      </c>
      <c r="Q79">
        <f t="shared" ref="Q79:Q136" si="16">MAX(N79:O79)</f>
        <v>11</v>
      </c>
      <c r="R79">
        <f t="shared" ref="R79:R136" si="17">MIN(N79:O79)</f>
        <v>10</v>
      </c>
    </row>
    <row r="80" spans="1:18" x14ac:dyDescent="0.3">
      <c r="C80" t="s">
        <v>793</v>
      </c>
      <c r="E80" t="s">
        <v>66</v>
      </c>
      <c r="F80" s="1">
        <v>0.8125</v>
      </c>
      <c r="G80" s="2">
        <v>44363</v>
      </c>
      <c r="H80" t="s">
        <v>10</v>
      </c>
      <c r="K80" t="str">
        <f t="shared" si="12"/>
        <v>6</v>
      </c>
      <c r="L80" t="str">
        <f t="shared" si="13"/>
        <v>16</v>
      </c>
      <c r="N80">
        <f t="shared" si="14"/>
        <v>6</v>
      </c>
      <c r="O80">
        <f t="shared" si="15"/>
        <v>16</v>
      </c>
      <c r="Q80">
        <f t="shared" si="16"/>
        <v>16</v>
      </c>
      <c r="R80">
        <f t="shared" si="17"/>
        <v>6</v>
      </c>
    </row>
    <row r="81" spans="1:18" x14ac:dyDescent="0.3">
      <c r="C81" t="s">
        <v>112</v>
      </c>
      <c r="E81" t="s">
        <v>183</v>
      </c>
      <c r="F81" s="1">
        <v>0.8125</v>
      </c>
      <c r="G81" t="s">
        <v>904</v>
      </c>
      <c r="H81" t="s">
        <v>10</v>
      </c>
      <c r="K81" t="str">
        <f t="shared" si="12"/>
        <v>10</v>
      </c>
      <c r="L81" t="str">
        <f t="shared" si="13"/>
        <v>11</v>
      </c>
      <c r="N81">
        <f t="shared" si="14"/>
        <v>10</v>
      </c>
      <c r="O81">
        <f t="shared" si="15"/>
        <v>11</v>
      </c>
      <c r="Q81">
        <f t="shared" si="16"/>
        <v>11</v>
      </c>
      <c r="R81">
        <f t="shared" si="17"/>
        <v>10</v>
      </c>
    </row>
    <row r="83" spans="1:18" x14ac:dyDescent="0.3">
      <c r="A83" t="s">
        <v>378</v>
      </c>
    </row>
    <row r="85" spans="1:18" x14ac:dyDescent="0.3">
      <c r="A85" t="s">
        <v>1</v>
      </c>
      <c r="B85" t="s">
        <v>2</v>
      </c>
      <c r="D85" t="s">
        <v>3</v>
      </c>
      <c r="F85" t="s">
        <v>4</v>
      </c>
      <c r="G85" t="s">
        <v>5</v>
      </c>
      <c r="H85" t="s">
        <v>6</v>
      </c>
      <c r="I85" t="s">
        <v>7</v>
      </c>
    </row>
    <row r="86" spans="1:18" x14ac:dyDescent="0.3">
      <c r="C86" t="s">
        <v>752</v>
      </c>
      <c r="E86" t="s">
        <v>9</v>
      </c>
      <c r="F86" s="1">
        <v>0.875</v>
      </c>
      <c r="G86" s="2">
        <v>44385</v>
      </c>
      <c r="H86" t="s">
        <v>10</v>
      </c>
      <c r="K86">
        <v>7</v>
      </c>
      <c r="L86" t="str">
        <f t="shared" si="13"/>
        <v>8</v>
      </c>
      <c r="N86">
        <f t="shared" si="14"/>
        <v>7</v>
      </c>
      <c r="O86">
        <f t="shared" si="15"/>
        <v>8</v>
      </c>
      <c r="Q86">
        <f t="shared" si="16"/>
        <v>8</v>
      </c>
      <c r="R86">
        <f t="shared" si="17"/>
        <v>7</v>
      </c>
    </row>
    <row r="87" spans="1:18" x14ac:dyDescent="0.3">
      <c r="C87" t="s">
        <v>825</v>
      </c>
      <c r="E87" t="s">
        <v>324</v>
      </c>
      <c r="F87" s="1">
        <v>0.81597222222222221</v>
      </c>
      <c r="G87" t="s">
        <v>346</v>
      </c>
      <c r="H87" t="s">
        <v>10</v>
      </c>
      <c r="K87" t="str">
        <f t="shared" si="12"/>
        <v>14</v>
      </c>
      <c r="L87" t="str">
        <f t="shared" si="13"/>
        <v>16</v>
      </c>
      <c r="N87">
        <f t="shared" si="14"/>
        <v>14</v>
      </c>
      <c r="O87">
        <f t="shared" si="15"/>
        <v>16</v>
      </c>
      <c r="Q87">
        <f t="shared" si="16"/>
        <v>16</v>
      </c>
      <c r="R87">
        <f t="shared" si="17"/>
        <v>14</v>
      </c>
    </row>
    <row r="88" spans="1:18" x14ac:dyDescent="0.3">
      <c r="C88" t="s">
        <v>113</v>
      </c>
      <c r="E88" t="s">
        <v>123</v>
      </c>
      <c r="F88" s="1">
        <v>0.83333333333333337</v>
      </c>
      <c r="G88" s="2">
        <v>44449</v>
      </c>
      <c r="H88" t="s">
        <v>10</v>
      </c>
      <c r="K88" t="str">
        <f t="shared" si="12"/>
        <v>9</v>
      </c>
      <c r="L88" t="str">
        <f t="shared" si="13"/>
        <v>10</v>
      </c>
      <c r="N88">
        <f t="shared" si="14"/>
        <v>9</v>
      </c>
      <c r="O88">
        <f t="shared" si="15"/>
        <v>10</v>
      </c>
      <c r="Q88">
        <f t="shared" si="16"/>
        <v>10</v>
      </c>
      <c r="R88">
        <f t="shared" si="17"/>
        <v>9</v>
      </c>
    </row>
    <row r="89" spans="1:18" x14ac:dyDescent="0.3">
      <c r="C89" t="s">
        <v>30</v>
      </c>
      <c r="E89" t="s">
        <v>498</v>
      </c>
      <c r="F89" s="1">
        <v>0.9375</v>
      </c>
      <c r="G89" t="s">
        <v>49</v>
      </c>
      <c r="H89" t="s">
        <v>10</v>
      </c>
      <c r="K89" t="str">
        <f t="shared" si="12"/>
        <v>13</v>
      </c>
      <c r="L89" t="str">
        <f t="shared" si="13"/>
        <v>11</v>
      </c>
      <c r="N89">
        <f t="shared" si="14"/>
        <v>13</v>
      </c>
      <c r="O89">
        <f t="shared" si="15"/>
        <v>11</v>
      </c>
      <c r="Q89">
        <f t="shared" si="16"/>
        <v>13</v>
      </c>
      <c r="R89">
        <f t="shared" si="17"/>
        <v>11</v>
      </c>
    </row>
    <row r="91" spans="1:18" x14ac:dyDescent="0.3">
      <c r="A91" t="s">
        <v>384</v>
      </c>
    </row>
    <row r="93" spans="1:18" x14ac:dyDescent="0.3">
      <c r="A93" t="s">
        <v>1</v>
      </c>
      <c r="B93" t="s">
        <v>2</v>
      </c>
      <c r="D93" t="s">
        <v>3</v>
      </c>
      <c r="F93" t="s">
        <v>4</v>
      </c>
      <c r="G93" t="s">
        <v>5</v>
      </c>
      <c r="H93" t="s">
        <v>6</v>
      </c>
      <c r="I93" t="s">
        <v>7</v>
      </c>
    </row>
    <row r="94" spans="1:18" x14ac:dyDescent="0.3">
      <c r="C94" t="s">
        <v>555</v>
      </c>
      <c r="E94" t="s">
        <v>191</v>
      </c>
      <c r="F94" s="1">
        <v>0.89583333333333337</v>
      </c>
      <c r="G94" s="2">
        <v>44541</v>
      </c>
      <c r="H94" t="s">
        <v>10</v>
      </c>
      <c r="K94" t="str">
        <f t="shared" si="12"/>
        <v>12</v>
      </c>
      <c r="L94" t="str">
        <f t="shared" si="13"/>
        <v>11</v>
      </c>
      <c r="N94">
        <f t="shared" si="14"/>
        <v>12</v>
      </c>
      <c r="O94">
        <f t="shared" si="15"/>
        <v>11</v>
      </c>
      <c r="Q94">
        <f t="shared" si="16"/>
        <v>12</v>
      </c>
      <c r="R94">
        <f t="shared" si="17"/>
        <v>11</v>
      </c>
    </row>
    <row r="96" spans="1:18" x14ac:dyDescent="0.3">
      <c r="A96" t="s">
        <v>385</v>
      </c>
    </row>
    <row r="98" spans="1:18" x14ac:dyDescent="0.3">
      <c r="A98" t="s">
        <v>1</v>
      </c>
      <c r="B98" t="s">
        <v>2</v>
      </c>
      <c r="D98" t="s">
        <v>3</v>
      </c>
      <c r="F98" t="s">
        <v>4</v>
      </c>
      <c r="G98" t="s">
        <v>5</v>
      </c>
      <c r="H98" t="s">
        <v>6</v>
      </c>
      <c r="I98" t="s">
        <v>7</v>
      </c>
    </row>
    <row r="99" spans="1:18" x14ac:dyDescent="0.3">
      <c r="C99" t="s">
        <v>109</v>
      </c>
      <c r="E99" t="s">
        <v>858</v>
      </c>
      <c r="F99" s="1">
        <v>0.89583333333333337</v>
      </c>
      <c r="G99" t="s">
        <v>512</v>
      </c>
      <c r="H99" t="s">
        <v>10</v>
      </c>
      <c r="K99" t="str">
        <f t="shared" si="12"/>
        <v>13</v>
      </c>
      <c r="L99" t="str">
        <f t="shared" si="13"/>
        <v>7</v>
      </c>
      <c r="N99">
        <f t="shared" si="14"/>
        <v>13</v>
      </c>
      <c r="O99">
        <f t="shared" si="15"/>
        <v>7</v>
      </c>
      <c r="Q99">
        <f t="shared" si="16"/>
        <v>13</v>
      </c>
      <c r="R99">
        <f t="shared" si="17"/>
        <v>7</v>
      </c>
    </row>
    <row r="100" spans="1:18" x14ac:dyDescent="0.3">
      <c r="C100" t="s">
        <v>500</v>
      </c>
      <c r="E100" t="s">
        <v>201</v>
      </c>
      <c r="F100" s="1">
        <v>0.8125</v>
      </c>
      <c r="G100" s="2">
        <v>44453</v>
      </c>
      <c r="H100" t="s">
        <v>10</v>
      </c>
      <c r="K100" t="str">
        <f t="shared" si="12"/>
        <v>9</v>
      </c>
      <c r="L100" t="str">
        <f t="shared" si="13"/>
        <v>14</v>
      </c>
      <c r="N100">
        <f t="shared" si="14"/>
        <v>9</v>
      </c>
      <c r="O100">
        <f t="shared" si="15"/>
        <v>14</v>
      </c>
      <c r="Q100">
        <f t="shared" si="16"/>
        <v>14</v>
      </c>
      <c r="R100">
        <f t="shared" si="17"/>
        <v>9</v>
      </c>
    </row>
    <row r="101" spans="1:18" x14ac:dyDescent="0.3">
      <c r="C101" t="s">
        <v>760</v>
      </c>
      <c r="E101" t="s">
        <v>34</v>
      </c>
      <c r="F101" s="1">
        <v>0.81597222222222221</v>
      </c>
      <c r="G101" t="s">
        <v>134</v>
      </c>
      <c r="H101" t="s">
        <v>10</v>
      </c>
      <c r="K101">
        <v>13</v>
      </c>
      <c r="L101" t="str">
        <f t="shared" si="13"/>
        <v>12</v>
      </c>
      <c r="N101">
        <f t="shared" si="14"/>
        <v>13</v>
      </c>
      <c r="O101">
        <f t="shared" si="15"/>
        <v>12</v>
      </c>
      <c r="Q101">
        <f t="shared" si="16"/>
        <v>13</v>
      </c>
      <c r="R101">
        <f t="shared" si="17"/>
        <v>12</v>
      </c>
    </row>
    <row r="102" spans="1:18" x14ac:dyDescent="0.3">
      <c r="C102" t="s">
        <v>759</v>
      </c>
      <c r="E102" t="s">
        <v>84</v>
      </c>
      <c r="F102" s="1">
        <v>0.83333333333333337</v>
      </c>
      <c r="G102" t="s">
        <v>60</v>
      </c>
      <c r="H102" t="s">
        <v>10</v>
      </c>
      <c r="K102" t="str">
        <f t="shared" si="12"/>
        <v>15</v>
      </c>
      <c r="L102" t="str">
        <f t="shared" si="13"/>
        <v>12</v>
      </c>
      <c r="N102">
        <f t="shared" si="14"/>
        <v>15</v>
      </c>
      <c r="O102">
        <f t="shared" si="15"/>
        <v>12</v>
      </c>
      <c r="Q102">
        <f t="shared" si="16"/>
        <v>15</v>
      </c>
      <c r="R102">
        <f t="shared" si="17"/>
        <v>12</v>
      </c>
    </row>
    <row r="104" spans="1:18" x14ac:dyDescent="0.3">
      <c r="A104" t="s">
        <v>600</v>
      </c>
    </row>
    <row r="106" spans="1:18" x14ac:dyDescent="0.3">
      <c r="A106" t="s">
        <v>1</v>
      </c>
      <c r="B106" t="s">
        <v>2</v>
      </c>
      <c r="D106" t="s">
        <v>3</v>
      </c>
      <c r="F106" t="s">
        <v>4</v>
      </c>
      <c r="G106" t="s">
        <v>5</v>
      </c>
      <c r="H106" t="s">
        <v>6</v>
      </c>
      <c r="I106" t="s">
        <v>7</v>
      </c>
    </row>
    <row r="107" spans="1:18" x14ac:dyDescent="0.3">
      <c r="C107" t="s">
        <v>94</v>
      </c>
      <c r="E107" t="s">
        <v>96</v>
      </c>
      <c r="F107" s="1">
        <v>0.8125</v>
      </c>
      <c r="G107" t="s">
        <v>887</v>
      </c>
      <c r="H107" t="s">
        <v>10</v>
      </c>
      <c r="K107" t="str">
        <f t="shared" si="12"/>
        <v>11</v>
      </c>
      <c r="L107" t="str">
        <f t="shared" si="13"/>
        <v>12</v>
      </c>
      <c r="N107">
        <f t="shared" si="14"/>
        <v>11</v>
      </c>
      <c r="O107">
        <f t="shared" si="15"/>
        <v>12</v>
      </c>
      <c r="Q107">
        <f t="shared" si="16"/>
        <v>12</v>
      </c>
      <c r="R107">
        <f t="shared" si="17"/>
        <v>11</v>
      </c>
    </row>
    <row r="109" spans="1:18" x14ac:dyDescent="0.3">
      <c r="A109" t="s">
        <v>389</v>
      </c>
    </row>
    <row r="111" spans="1:18" x14ac:dyDescent="0.3">
      <c r="A111" t="s">
        <v>1</v>
      </c>
      <c r="B111" t="s">
        <v>2</v>
      </c>
      <c r="D111" t="s">
        <v>3</v>
      </c>
      <c r="F111" t="s">
        <v>4</v>
      </c>
      <c r="G111" t="s">
        <v>5</v>
      </c>
      <c r="H111" t="s">
        <v>6</v>
      </c>
      <c r="I111" t="s">
        <v>7</v>
      </c>
    </row>
    <row r="112" spans="1:18" x14ac:dyDescent="0.3">
      <c r="C112" t="s">
        <v>479</v>
      </c>
      <c r="E112" t="s">
        <v>288</v>
      </c>
      <c r="F112" s="1">
        <v>0.875</v>
      </c>
      <c r="G112" s="2">
        <v>44484</v>
      </c>
      <c r="H112" t="s">
        <v>10</v>
      </c>
      <c r="K112" t="str">
        <f t="shared" si="12"/>
        <v>10</v>
      </c>
      <c r="L112" t="str">
        <f t="shared" si="13"/>
        <v>15</v>
      </c>
      <c r="N112">
        <f t="shared" si="14"/>
        <v>10</v>
      </c>
      <c r="O112">
        <f t="shared" si="15"/>
        <v>15</v>
      </c>
      <c r="Q112">
        <f t="shared" si="16"/>
        <v>15</v>
      </c>
      <c r="R112">
        <f t="shared" si="17"/>
        <v>10</v>
      </c>
    </row>
    <row r="113" spans="1:18" x14ac:dyDescent="0.3">
      <c r="C113" t="s">
        <v>514</v>
      </c>
      <c r="E113" t="s">
        <v>30</v>
      </c>
      <c r="F113" s="1">
        <v>0.8125</v>
      </c>
      <c r="G113" s="2">
        <v>44421</v>
      </c>
      <c r="H113" t="s">
        <v>10</v>
      </c>
      <c r="K113" t="str">
        <f t="shared" si="12"/>
        <v>8</v>
      </c>
      <c r="L113" t="str">
        <f t="shared" si="13"/>
        <v>13</v>
      </c>
      <c r="N113">
        <f t="shared" si="14"/>
        <v>8</v>
      </c>
      <c r="O113">
        <f t="shared" si="15"/>
        <v>13</v>
      </c>
      <c r="Q113">
        <f t="shared" si="16"/>
        <v>13</v>
      </c>
      <c r="R113">
        <f t="shared" si="17"/>
        <v>8</v>
      </c>
    </row>
    <row r="115" spans="1:18" x14ac:dyDescent="0.3">
      <c r="A115" t="s">
        <v>391</v>
      </c>
    </row>
    <row r="117" spans="1:18" x14ac:dyDescent="0.3">
      <c r="A117" t="s">
        <v>1</v>
      </c>
      <c r="B117" t="s">
        <v>2</v>
      </c>
      <c r="D117" t="s">
        <v>3</v>
      </c>
      <c r="F117" t="s">
        <v>4</v>
      </c>
      <c r="G117" t="s">
        <v>5</v>
      </c>
      <c r="H117" t="s">
        <v>6</v>
      </c>
      <c r="I117" t="s">
        <v>7</v>
      </c>
    </row>
    <row r="118" spans="1:18" x14ac:dyDescent="0.3">
      <c r="C118" t="s">
        <v>204</v>
      </c>
      <c r="E118" t="s">
        <v>763</v>
      </c>
      <c r="F118" s="1">
        <v>0.66666666666666663</v>
      </c>
      <c r="G118" t="s">
        <v>819</v>
      </c>
      <c r="H118" t="s">
        <v>10</v>
      </c>
      <c r="K118" t="str">
        <f t="shared" si="12"/>
        <v>18</v>
      </c>
      <c r="L118" t="str">
        <f t="shared" si="13"/>
        <v>16</v>
      </c>
      <c r="N118">
        <f t="shared" si="14"/>
        <v>18</v>
      </c>
      <c r="O118">
        <f t="shared" si="15"/>
        <v>16</v>
      </c>
      <c r="Q118">
        <f t="shared" si="16"/>
        <v>18</v>
      </c>
      <c r="R118">
        <f t="shared" si="17"/>
        <v>16</v>
      </c>
    </row>
    <row r="119" spans="1:18" x14ac:dyDescent="0.3">
      <c r="C119" t="s">
        <v>532</v>
      </c>
      <c r="E119" t="s">
        <v>254</v>
      </c>
      <c r="F119" s="1">
        <v>0.8125</v>
      </c>
      <c r="G119" s="2">
        <v>44508</v>
      </c>
      <c r="H119" t="s">
        <v>10</v>
      </c>
      <c r="K119" t="str">
        <f t="shared" si="12"/>
        <v>11</v>
      </c>
      <c r="L119" t="str">
        <f t="shared" si="13"/>
        <v>8</v>
      </c>
      <c r="N119">
        <f t="shared" si="14"/>
        <v>11</v>
      </c>
      <c r="O119">
        <f t="shared" si="15"/>
        <v>8</v>
      </c>
      <c r="Q119">
        <f t="shared" si="16"/>
        <v>11</v>
      </c>
      <c r="R119">
        <f t="shared" si="17"/>
        <v>8</v>
      </c>
    </row>
    <row r="120" spans="1:18" x14ac:dyDescent="0.3">
      <c r="C120" t="s">
        <v>96</v>
      </c>
      <c r="E120" t="s">
        <v>87</v>
      </c>
      <c r="F120" s="1">
        <v>0.83333333333333337</v>
      </c>
      <c r="G120" s="2">
        <v>44544</v>
      </c>
      <c r="H120" t="s">
        <v>10</v>
      </c>
      <c r="K120" t="str">
        <f t="shared" si="12"/>
        <v>12</v>
      </c>
      <c r="L120" t="str">
        <f t="shared" si="13"/>
        <v>14</v>
      </c>
      <c r="N120">
        <f t="shared" si="14"/>
        <v>12</v>
      </c>
      <c r="O120">
        <f t="shared" si="15"/>
        <v>14</v>
      </c>
      <c r="Q120">
        <f t="shared" si="16"/>
        <v>14</v>
      </c>
      <c r="R120">
        <f t="shared" si="17"/>
        <v>12</v>
      </c>
    </row>
    <row r="121" spans="1:18" x14ac:dyDescent="0.3">
      <c r="C121" t="s">
        <v>849</v>
      </c>
      <c r="E121" t="s">
        <v>498</v>
      </c>
      <c r="F121" s="1">
        <v>0.91666666666666663</v>
      </c>
      <c r="G121" t="s">
        <v>90</v>
      </c>
      <c r="H121" t="s">
        <v>10</v>
      </c>
      <c r="K121" t="str">
        <f t="shared" si="12"/>
        <v>15</v>
      </c>
      <c r="L121" t="str">
        <f t="shared" si="13"/>
        <v>11</v>
      </c>
      <c r="N121">
        <f t="shared" si="14"/>
        <v>15</v>
      </c>
      <c r="O121">
        <f t="shared" si="15"/>
        <v>11</v>
      </c>
      <c r="Q121">
        <f t="shared" si="16"/>
        <v>15</v>
      </c>
      <c r="R121">
        <f t="shared" si="17"/>
        <v>11</v>
      </c>
    </row>
    <row r="123" spans="1:18" x14ac:dyDescent="0.3">
      <c r="A123" t="s">
        <v>859</v>
      </c>
    </row>
    <row r="125" spans="1:18" x14ac:dyDescent="0.3">
      <c r="A125" t="s">
        <v>1</v>
      </c>
      <c r="B125" t="s">
        <v>2</v>
      </c>
      <c r="D125" t="s">
        <v>3</v>
      </c>
      <c r="F125" t="s">
        <v>4</v>
      </c>
      <c r="G125" t="s">
        <v>5</v>
      </c>
      <c r="H125" t="s">
        <v>6</v>
      </c>
      <c r="I125" t="s">
        <v>7</v>
      </c>
    </row>
    <row r="126" spans="1:18" x14ac:dyDescent="0.3">
      <c r="C126" t="s">
        <v>533</v>
      </c>
      <c r="E126" t="s">
        <v>851</v>
      </c>
      <c r="F126" s="1">
        <v>0.89583333333333337</v>
      </c>
      <c r="G126" s="2">
        <v>44452</v>
      </c>
      <c r="H126" t="s">
        <v>10</v>
      </c>
      <c r="K126" t="str">
        <f t="shared" si="12"/>
        <v>9</v>
      </c>
      <c r="L126" t="str">
        <f t="shared" si="13"/>
        <v>13</v>
      </c>
      <c r="N126">
        <f t="shared" si="14"/>
        <v>9</v>
      </c>
      <c r="O126">
        <f t="shared" si="15"/>
        <v>13</v>
      </c>
      <c r="Q126">
        <f t="shared" si="16"/>
        <v>13</v>
      </c>
      <c r="R126">
        <f t="shared" si="17"/>
        <v>9</v>
      </c>
    </row>
    <row r="127" spans="1:18" x14ac:dyDescent="0.3">
      <c r="C127" t="s">
        <v>54</v>
      </c>
      <c r="E127" t="s">
        <v>291</v>
      </c>
      <c r="F127" s="1">
        <v>0.81597222222222221</v>
      </c>
      <c r="G127" s="2">
        <v>44425</v>
      </c>
      <c r="H127" t="s">
        <v>10</v>
      </c>
      <c r="K127" t="str">
        <f t="shared" si="12"/>
        <v>8</v>
      </c>
      <c r="L127" t="str">
        <f t="shared" si="13"/>
        <v>17</v>
      </c>
      <c r="N127">
        <f t="shared" si="14"/>
        <v>8</v>
      </c>
      <c r="O127">
        <f t="shared" si="15"/>
        <v>17</v>
      </c>
      <c r="Q127">
        <f t="shared" si="16"/>
        <v>17</v>
      </c>
      <c r="R127">
        <f t="shared" si="17"/>
        <v>8</v>
      </c>
    </row>
    <row r="129" spans="1:18" x14ac:dyDescent="0.3">
      <c r="A129" t="s">
        <v>392</v>
      </c>
    </row>
    <row r="131" spans="1:18" x14ac:dyDescent="0.3">
      <c r="A131" t="s">
        <v>1</v>
      </c>
      <c r="B131" t="s">
        <v>2</v>
      </c>
      <c r="D131" t="s">
        <v>3</v>
      </c>
      <c r="F131" t="s">
        <v>4</v>
      </c>
      <c r="G131" t="s">
        <v>5</v>
      </c>
      <c r="H131" t="s">
        <v>6</v>
      </c>
      <c r="I131" t="s">
        <v>7</v>
      </c>
    </row>
    <row r="132" spans="1:18" x14ac:dyDescent="0.3">
      <c r="C132" t="s">
        <v>498</v>
      </c>
      <c r="E132" t="s">
        <v>775</v>
      </c>
      <c r="F132" s="1">
        <v>0.9375</v>
      </c>
      <c r="G132" s="2">
        <v>44512</v>
      </c>
      <c r="H132" t="s">
        <v>10</v>
      </c>
      <c r="K132" t="str">
        <f t="shared" si="12"/>
        <v>11</v>
      </c>
      <c r="L132">
        <v>12</v>
      </c>
      <c r="N132">
        <f t="shared" si="14"/>
        <v>11</v>
      </c>
      <c r="O132">
        <f t="shared" si="15"/>
        <v>12</v>
      </c>
      <c r="Q132">
        <f t="shared" si="16"/>
        <v>12</v>
      </c>
      <c r="R132">
        <f t="shared" si="17"/>
        <v>11</v>
      </c>
    </row>
    <row r="133" spans="1:18" x14ac:dyDescent="0.3">
      <c r="C133" t="s">
        <v>147</v>
      </c>
      <c r="E133" t="s">
        <v>254</v>
      </c>
      <c r="F133" s="1">
        <v>0.8125</v>
      </c>
      <c r="G133" s="2">
        <v>44477</v>
      </c>
      <c r="H133" t="s">
        <v>10</v>
      </c>
      <c r="K133" t="str">
        <f t="shared" si="12"/>
        <v>10</v>
      </c>
      <c r="L133" t="str">
        <f t="shared" si="13"/>
        <v>8</v>
      </c>
      <c r="N133">
        <f t="shared" si="14"/>
        <v>10</v>
      </c>
      <c r="O133">
        <f t="shared" si="15"/>
        <v>8</v>
      </c>
      <c r="Q133">
        <f t="shared" si="16"/>
        <v>10</v>
      </c>
      <c r="R133">
        <f t="shared" si="17"/>
        <v>8</v>
      </c>
    </row>
    <row r="134" spans="1:18" x14ac:dyDescent="0.3">
      <c r="C134" t="s">
        <v>256</v>
      </c>
      <c r="E134" t="s">
        <v>242</v>
      </c>
      <c r="F134" s="1">
        <v>0.89583333333333337</v>
      </c>
      <c r="G134" t="s">
        <v>905</v>
      </c>
      <c r="H134" t="s">
        <v>10</v>
      </c>
      <c r="K134" t="str">
        <f t="shared" si="12"/>
        <v>14</v>
      </c>
      <c r="L134" t="str">
        <f t="shared" si="13"/>
        <v>15</v>
      </c>
      <c r="N134">
        <f t="shared" si="14"/>
        <v>14</v>
      </c>
      <c r="O134">
        <f t="shared" si="15"/>
        <v>15</v>
      </c>
      <c r="Q134">
        <f t="shared" si="16"/>
        <v>15</v>
      </c>
      <c r="R134">
        <f t="shared" si="17"/>
        <v>14</v>
      </c>
    </row>
    <row r="135" spans="1:18" x14ac:dyDescent="0.3">
      <c r="C135" t="s">
        <v>844</v>
      </c>
      <c r="E135" t="s">
        <v>769</v>
      </c>
      <c r="F135" s="1">
        <v>0.9375</v>
      </c>
      <c r="G135" s="2">
        <v>44481</v>
      </c>
      <c r="H135" t="s">
        <v>10</v>
      </c>
      <c r="K135" t="str">
        <f t="shared" si="12"/>
        <v>10</v>
      </c>
      <c r="L135" t="str">
        <f t="shared" si="13"/>
        <v>12</v>
      </c>
      <c r="N135">
        <f t="shared" si="14"/>
        <v>10</v>
      </c>
      <c r="O135">
        <f t="shared" si="15"/>
        <v>12</v>
      </c>
      <c r="Q135">
        <f t="shared" si="16"/>
        <v>12</v>
      </c>
      <c r="R135">
        <f t="shared" si="17"/>
        <v>10</v>
      </c>
    </row>
    <row r="136" spans="1:18" x14ac:dyDescent="0.3">
      <c r="C136" t="s">
        <v>34</v>
      </c>
      <c r="E136" t="s">
        <v>605</v>
      </c>
      <c r="F136" s="1">
        <v>0.83333333333333337</v>
      </c>
      <c r="G136" s="2">
        <v>44546</v>
      </c>
      <c r="H136" t="s">
        <v>10</v>
      </c>
      <c r="K136" t="str">
        <f t="shared" si="12"/>
        <v>12</v>
      </c>
      <c r="L136" t="str">
        <f t="shared" si="13"/>
        <v>16</v>
      </c>
      <c r="N136">
        <f t="shared" si="14"/>
        <v>12</v>
      </c>
      <c r="O136">
        <f t="shared" si="15"/>
        <v>16</v>
      </c>
      <c r="Q136">
        <f t="shared" si="16"/>
        <v>16</v>
      </c>
      <c r="R136">
        <f t="shared" si="17"/>
        <v>12</v>
      </c>
    </row>
    <row r="138" spans="1:18" x14ac:dyDescent="0.3">
      <c r="A138" t="s">
        <v>393</v>
      </c>
    </row>
    <row r="140" spans="1:18" x14ac:dyDescent="0.3">
      <c r="A140" t="s">
        <v>1</v>
      </c>
      <c r="B140" t="s">
        <v>2</v>
      </c>
      <c r="D140" t="s">
        <v>3</v>
      </c>
      <c r="F140" t="s">
        <v>4</v>
      </c>
      <c r="G140" t="s">
        <v>5</v>
      </c>
      <c r="H140" t="s">
        <v>6</v>
      </c>
      <c r="I140" t="s">
        <v>7</v>
      </c>
    </row>
    <row r="141" spans="1:18" x14ac:dyDescent="0.3">
      <c r="C141" t="s">
        <v>769</v>
      </c>
      <c r="E141" t="s">
        <v>132</v>
      </c>
      <c r="F141" s="1">
        <v>0.875</v>
      </c>
      <c r="G141" s="2">
        <v>44541</v>
      </c>
      <c r="H141" t="s">
        <v>10</v>
      </c>
      <c r="K141" t="str">
        <f t="shared" ref="K141:K201" si="18">RIGHT(C141,LEN(C141)-SEARCH(" ", C141))</f>
        <v>12</v>
      </c>
      <c r="L141" t="str">
        <f t="shared" ref="L141:L201" si="19">RIGHT(E141,LEN(E141)-SEARCH(" ", E141))</f>
        <v>11</v>
      </c>
      <c r="N141">
        <f t="shared" ref="N141:N201" si="20">_xlfn.NUMBERVALUE(K141)</f>
        <v>12</v>
      </c>
      <c r="O141">
        <f t="shared" ref="O141:O201" si="21">_xlfn.NUMBERVALUE(L141)</f>
        <v>11</v>
      </c>
      <c r="Q141">
        <f t="shared" ref="Q141:Q201" si="22">MAX(N141:O141)</f>
        <v>12</v>
      </c>
      <c r="R141">
        <f t="shared" ref="R141:R201" si="23">MIN(N141:O141)</f>
        <v>11</v>
      </c>
    </row>
    <row r="143" spans="1:18" x14ac:dyDescent="0.3">
      <c r="A143" t="s">
        <v>394</v>
      </c>
    </row>
    <row r="145" spans="1:18" x14ac:dyDescent="0.3">
      <c r="A145" t="s">
        <v>1</v>
      </c>
      <c r="B145" t="s">
        <v>2</v>
      </c>
      <c r="D145" t="s">
        <v>3</v>
      </c>
      <c r="F145" t="s">
        <v>4</v>
      </c>
      <c r="G145" t="s">
        <v>5</v>
      </c>
      <c r="H145" t="s">
        <v>6</v>
      </c>
      <c r="I145" t="s">
        <v>7</v>
      </c>
    </row>
    <row r="146" spans="1:18" x14ac:dyDescent="0.3">
      <c r="C146" t="s">
        <v>40</v>
      </c>
      <c r="E146" t="s">
        <v>533</v>
      </c>
      <c r="F146" s="1">
        <v>0.89583333333333337</v>
      </c>
      <c r="G146" t="s">
        <v>234</v>
      </c>
      <c r="H146" t="s">
        <v>10</v>
      </c>
      <c r="K146" t="str">
        <f t="shared" si="18"/>
        <v>16</v>
      </c>
      <c r="L146" t="str">
        <f t="shared" si="19"/>
        <v>9</v>
      </c>
      <c r="N146">
        <f t="shared" si="20"/>
        <v>16</v>
      </c>
      <c r="O146">
        <f t="shared" si="21"/>
        <v>9</v>
      </c>
      <c r="Q146">
        <f t="shared" si="22"/>
        <v>16</v>
      </c>
      <c r="R146">
        <f t="shared" si="23"/>
        <v>9</v>
      </c>
    </row>
    <row r="147" spans="1:18" x14ac:dyDescent="0.3">
      <c r="C147" t="s">
        <v>478</v>
      </c>
      <c r="E147" t="s">
        <v>769</v>
      </c>
      <c r="F147" s="1">
        <v>0.9375</v>
      </c>
      <c r="G147" t="s">
        <v>282</v>
      </c>
      <c r="H147" t="s">
        <v>10</v>
      </c>
      <c r="K147" t="str">
        <f t="shared" si="18"/>
        <v>14</v>
      </c>
      <c r="L147" t="str">
        <f t="shared" si="19"/>
        <v>12</v>
      </c>
      <c r="N147">
        <f t="shared" si="20"/>
        <v>14</v>
      </c>
      <c r="O147">
        <f t="shared" si="21"/>
        <v>12</v>
      </c>
      <c r="Q147">
        <f t="shared" si="22"/>
        <v>14</v>
      </c>
      <c r="R147">
        <f t="shared" si="23"/>
        <v>12</v>
      </c>
    </row>
    <row r="149" spans="1:18" x14ac:dyDescent="0.3">
      <c r="A149" t="s">
        <v>860</v>
      </c>
    </row>
    <row r="151" spans="1:18" x14ac:dyDescent="0.3">
      <c r="A151" t="s">
        <v>1</v>
      </c>
      <c r="B151" t="s">
        <v>2</v>
      </c>
      <c r="D151" t="s">
        <v>3</v>
      </c>
      <c r="F151" t="s">
        <v>4</v>
      </c>
      <c r="G151" t="s">
        <v>5</v>
      </c>
      <c r="H151" t="s">
        <v>6</v>
      </c>
      <c r="I151" t="s">
        <v>7</v>
      </c>
    </row>
    <row r="152" spans="1:18" x14ac:dyDescent="0.3">
      <c r="C152" t="s">
        <v>109</v>
      </c>
      <c r="E152" t="s">
        <v>768</v>
      </c>
      <c r="F152" s="1">
        <v>0.9375</v>
      </c>
      <c r="G152" t="s">
        <v>906</v>
      </c>
      <c r="H152" t="s">
        <v>10</v>
      </c>
      <c r="K152" t="str">
        <f t="shared" si="18"/>
        <v>13</v>
      </c>
      <c r="L152">
        <v>14</v>
      </c>
      <c r="N152">
        <f t="shared" si="20"/>
        <v>13</v>
      </c>
      <c r="O152">
        <f t="shared" si="21"/>
        <v>14</v>
      </c>
      <c r="Q152">
        <f t="shared" si="22"/>
        <v>14</v>
      </c>
      <c r="R152">
        <f t="shared" si="23"/>
        <v>13</v>
      </c>
    </row>
    <row r="153" spans="1:18" x14ac:dyDescent="0.3">
      <c r="C153" t="s">
        <v>288</v>
      </c>
      <c r="E153" t="s">
        <v>826</v>
      </c>
      <c r="F153" s="1">
        <v>0.89583333333333337</v>
      </c>
      <c r="G153" t="s">
        <v>90</v>
      </c>
      <c r="H153" t="s">
        <v>10</v>
      </c>
      <c r="K153" t="str">
        <f t="shared" si="18"/>
        <v>15</v>
      </c>
      <c r="L153" t="str">
        <f t="shared" si="19"/>
        <v>11</v>
      </c>
      <c r="N153">
        <f t="shared" si="20"/>
        <v>15</v>
      </c>
      <c r="O153">
        <f t="shared" si="21"/>
        <v>11</v>
      </c>
      <c r="Q153">
        <f t="shared" si="22"/>
        <v>15</v>
      </c>
      <c r="R153">
        <f t="shared" si="23"/>
        <v>11</v>
      </c>
    </row>
    <row r="154" spans="1:18" x14ac:dyDescent="0.3">
      <c r="C154" t="s">
        <v>201</v>
      </c>
      <c r="E154" t="s">
        <v>77</v>
      </c>
      <c r="F154" s="1">
        <v>0.83680555555555547</v>
      </c>
      <c r="G154" t="s">
        <v>888</v>
      </c>
      <c r="H154" t="s">
        <v>10</v>
      </c>
      <c r="K154" t="str">
        <f t="shared" si="18"/>
        <v>14</v>
      </c>
      <c r="L154" t="str">
        <f t="shared" si="19"/>
        <v>13</v>
      </c>
      <c r="N154">
        <f t="shared" si="20"/>
        <v>14</v>
      </c>
      <c r="O154">
        <f t="shared" si="21"/>
        <v>13</v>
      </c>
      <c r="Q154">
        <f t="shared" si="22"/>
        <v>14</v>
      </c>
      <c r="R154">
        <f t="shared" si="23"/>
        <v>13</v>
      </c>
    </row>
    <row r="156" spans="1:18" x14ac:dyDescent="0.3">
      <c r="A156" t="s">
        <v>395</v>
      </c>
    </row>
    <row r="158" spans="1:18" x14ac:dyDescent="0.3">
      <c r="A158" t="s">
        <v>1</v>
      </c>
      <c r="B158" t="s">
        <v>2</v>
      </c>
      <c r="D158" t="s">
        <v>3</v>
      </c>
      <c r="F158" t="s">
        <v>4</v>
      </c>
      <c r="G158" t="s">
        <v>5</v>
      </c>
      <c r="H158" t="s">
        <v>6</v>
      </c>
      <c r="I158" t="s">
        <v>7</v>
      </c>
    </row>
    <row r="159" spans="1:18" x14ac:dyDescent="0.3">
      <c r="C159" t="s">
        <v>23</v>
      </c>
      <c r="E159" t="s">
        <v>532</v>
      </c>
      <c r="F159" s="1">
        <v>0.83333333333333337</v>
      </c>
      <c r="G159" t="s">
        <v>49</v>
      </c>
      <c r="H159" t="s">
        <v>10</v>
      </c>
      <c r="K159" t="str">
        <f t="shared" si="18"/>
        <v>13</v>
      </c>
      <c r="L159" t="str">
        <f t="shared" si="19"/>
        <v>11</v>
      </c>
      <c r="N159">
        <f t="shared" si="20"/>
        <v>13</v>
      </c>
      <c r="O159">
        <f t="shared" si="21"/>
        <v>11</v>
      </c>
      <c r="Q159">
        <f t="shared" si="22"/>
        <v>13</v>
      </c>
      <c r="R159">
        <f t="shared" si="23"/>
        <v>11</v>
      </c>
    </row>
    <row r="161" spans="1:18" x14ac:dyDescent="0.3">
      <c r="A161" t="s">
        <v>396</v>
      </c>
    </row>
    <row r="163" spans="1:18" x14ac:dyDescent="0.3">
      <c r="A163" t="s">
        <v>1</v>
      </c>
      <c r="B163" t="s">
        <v>2</v>
      </c>
      <c r="D163" t="s">
        <v>3</v>
      </c>
      <c r="F163" t="s">
        <v>4</v>
      </c>
      <c r="G163" t="s">
        <v>5</v>
      </c>
      <c r="H163" t="s">
        <v>6</v>
      </c>
      <c r="I163" t="s">
        <v>7</v>
      </c>
    </row>
    <row r="164" spans="1:18" x14ac:dyDescent="0.3">
      <c r="C164" t="s">
        <v>851</v>
      </c>
      <c r="E164" t="s">
        <v>84</v>
      </c>
      <c r="F164" s="1">
        <v>0.5625</v>
      </c>
      <c r="G164" t="s">
        <v>134</v>
      </c>
      <c r="H164" t="s">
        <v>10</v>
      </c>
      <c r="K164" t="str">
        <f t="shared" si="18"/>
        <v>13</v>
      </c>
      <c r="L164" t="str">
        <f t="shared" si="19"/>
        <v>12</v>
      </c>
      <c r="N164">
        <f t="shared" si="20"/>
        <v>13</v>
      </c>
      <c r="O164">
        <f t="shared" si="21"/>
        <v>12</v>
      </c>
      <c r="Q164">
        <f t="shared" si="22"/>
        <v>13</v>
      </c>
      <c r="R164">
        <f t="shared" si="23"/>
        <v>12</v>
      </c>
    </row>
    <row r="165" spans="1:18" x14ac:dyDescent="0.3">
      <c r="C165" t="s">
        <v>191</v>
      </c>
      <c r="E165" t="s">
        <v>131</v>
      </c>
      <c r="F165" s="1">
        <v>0.58333333333333337</v>
      </c>
      <c r="G165" s="2">
        <v>44509</v>
      </c>
      <c r="H165" t="s">
        <v>10</v>
      </c>
      <c r="K165" t="str">
        <f t="shared" si="18"/>
        <v>11</v>
      </c>
      <c r="L165" t="str">
        <f t="shared" si="19"/>
        <v>9</v>
      </c>
      <c r="N165">
        <f t="shared" si="20"/>
        <v>11</v>
      </c>
      <c r="O165">
        <f t="shared" si="21"/>
        <v>9</v>
      </c>
      <c r="Q165">
        <f t="shared" si="22"/>
        <v>11</v>
      </c>
      <c r="R165">
        <f t="shared" si="23"/>
        <v>9</v>
      </c>
    </row>
    <row r="166" spans="1:18" x14ac:dyDescent="0.3">
      <c r="C166" t="s">
        <v>47</v>
      </c>
      <c r="E166" t="s">
        <v>589</v>
      </c>
      <c r="F166" s="1">
        <v>0.89583333333333337</v>
      </c>
      <c r="G166" t="s">
        <v>512</v>
      </c>
      <c r="H166" t="s">
        <v>10</v>
      </c>
      <c r="K166" t="str">
        <f t="shared" si="18"/>
        <v>13</v>
      </c>
      <c r="L166" t="str">
        <f t="shared" si="19"/>
        <v>7</v>
      </c>
      <c r="N166">
        <f t="shared" si="20"/>
        <v>13</v>
      </c>
      <c r="O166">
        <f t="shared" si="21"/>
        <v>7</v>
      </c>
      <c r="Q166">
        <f t="shared" si="22"/>
        <v>13</v>
      </c>
      <c r="R166">
        <f t="shared" si="23"/>
        <v>7</v>
      </c>
    </row>
    <row r="167" spans="1:18" x14ac:dyDescent="0.3">
      <c r="C167" t="s">
        <v>751</v>
      </c>
      <c r="E167" t="s">
        <v>780</v>
      </c>
      <c r="F167" s="1">
        <v>0.9375</v>
      </c>
      <c r="G167" s="2">
        <v>44480</v>
      </c>
      <c r="H167" t="s">
        <v>10</v>
      </c>
      <c r="K167">
        <v>10</v>
      </c>
      <c r="L167" t="str">
        <f t="shared" si="19"/>
        <v>11</v>
      </c>
      <c r="N167">
        <f t="shared" si="20"/>
        <v>10</v>
      </c>
      <c r="O167">
        <f t="shared" si="21"/>
        <v>11</v>
      </c>
      <c r="Q167">
        <f t="shared" si="22"/>
        <v>11</v>
      </c>
      <c r="R167">
        <f t="shared" si="23"/>
        <v>10</v>
      </c>
    </row>
    <row r="168" spans="1:18" x14ac:dyDescent="0.3">
      <c r="C168" t="s">
        <v>77</v>
      </c>
      <c r="E168" t="s">
        <v>283</v>
      </c>
      <c r="F168" s="1">
        <v>0.81597222222222221</v>
      </c>
      <c r="G168" t="s">
        <v>205</v>
      </c>
      <c r="H168" t="s">
        <v>10</v>
      </c>
      <c r="K168" t="str">
        <f t="shared" si="18"/>
        <v>13</v>
      </c>
      <c r="L168" t="str">
        <f t="shared" si="19"/>
        <v>18</v>
      </c>
      <c r="N168">
        <f t="shared" si="20"/>
        <v>13</v>
      </c>
      <c r="O168">
        <f t="shared" si="21"/>
        <v>18</v>
      </c>
      <c r="Q168">
        <f t="shared" si="22"/>
        <v>18</v>
      </c>
      <c r="R168">
        <f t="shared" si="23"/>
        <v>13</v>
      </c>
    </row>
    <row r="170" spans="1:18" x14ac:dyDescent="0.3">
      <c r="A170" t="s">
        <v>397</v>
      </c>
    </row>
    <row r="172" spans="1:18" x14ac:dyDescent="0.3">
      <c r="A172" t="s">
        <v>1</v>
      </c>
      <c r="B172" t="s">
        <v>2</v>
      </c>
      <c r="D172" t="s">
        <v>3</v>
      </c>
      <c r="F172" t="s">
        <v>4</v>
      </c>
      <c r="G172" t="s">
        <v>5</v>
      </c>
      <c r="H172" t="s">
        <v>6</v>
      </c>
      <c r="I172" t="s">
        <v>7</v>
      </c>
    </row>
    <row r="173" spans="1:18" x14ac:dyDescent="0.3">
      <c r="C173" t="s">
        <v>262</v>
      </c>
      <c r="E173" t="s">
        <v>842</v>
      </c>
      <c r="F173" s="1">
        <v>0.9375</v>
      </c>
      <c r="G173" s="2">
        <v>44509</v>
      </c>
      <c r="H173" t="s">
        <v>10</v>
      </c>
      <c r="K173" t="str">
        <f t="shared" si="18"/>
        <v>11</v>
      </c>
      <c r="L173">
        <v>9</v>
      </c>
      <c r="N173">
        <f t="shared" si="20"/>
        <v>11</v>
      </c>
      <c r="O173">
        <f t="shared" si="21"/>
        <v>9</v>
      </c>
      <c r="Q173">
        <f t="shared" si="22"/>
        <v>11</v>
      </c>
      <c r="R173">
        <f t="shared" si="23"/>
        <v>9</v>
      </c>
    </row>
    <row r="174" spans="1:18" x14ac:dyDescent="0.3">
      <c r="C174" t="s">
        <v>759</v>
      </c>
      <c r="E174" t="s">
        <v>555</v>
      </c>
      <c r="F174" s="1">
        <v>0.89583333333333337</v>
      </c>
      <c r="G174" t="s">
        <v>60</v>
      </c>
      <c r="H174" t="s">
        <v>10</v>
      </c>
      <c r="K174" t="str">
        <f t="shared" si="18"/>
        <v>15</v>
      </c>
      <c r="L174" t="str">
        <f t="shared" si="19"/>
        <v>12</v>
      </c>
      <c r="N174">
        <f t="shared" si="20"/>
        <v>15</v>
      </c>
      <c r="O174">
        <f t="shared" si="21"/>
        <v>12</v>
      </c>
      <c r="Q174">
        <f t="shared" si="22"/>
        <v>15</v>
      </c>
      <c r="R174">
        <f t="shared" si="23"/>
        <v>12</v>
      </c>
    </row>
    <row r="176" spans="1:18" x14ac:dyDescent="0.3">
      <c r="A176" t="s">
        <v>398</v>
      </c>
    </row>
    <row r="178" spans="1:18" x14ac:dyDescent="0.3">
      <c r="A178" t="s">
        <v>1</v>
      </c>
      <c r="B178" t="s">
        <v>2</v>
      </c>
      <c r="D178" t="s">
        <v>3</v>
      </c>
      <c r="F178" t="s">
        <v>4</v>
      </c>
      <c r="G178" t="s">
        <v>5</v>
      </c>
      <c r="H178" t="s">
        <v>6</v>
      </c>
      <c r="I178" t="s">
        <v>7</v>
      </c>
    </row>
    <row r="179" spans="1:18" x14ac:dyDescent="0.3">
      <c r="C179" t="s">
        <v>131</v>
      </c>
      <c r="E179" t="s">
        <v>549</v>
      </c>
      <c r="F179" s="1">
        <v>0.83333333333333337</v>
      </c>
      <c r="G179" s="2">
        <v>44449</v>
      </c>
      <c r="H179" t="s">
        <v>10</v>
      </c>
      <c r="K179" t="str">
        <f t="shared" si="18"/>
        <v>9</v>
      </c>
      <c r="L179" t="str">
        <f t="shared" si="19"/>
        <v>10</v>
      </c>
      <c r="N179">
        <f t="shared" si="20"/>
        <v>9</v>
      </c>
      <c r="O179">
        <f t="shared" si="21"/>
        <v>10</v>
      </c>
      <c r="Q179">
        <f t="shared" si="22"/>
        <v>10</v>
      </c>
      <c r="R179">
        <f t="shared" si="23"/>
        <v>9</v>
      </c>
    </row>
    <row r="180" spans="1:18" x14ac:dyDescent="0.3">
      <c r="C180" t="s">
        <v>751</v>
      </c>
      <c r="E180" t="s">
        <v>11</v>
      </c>
      <c r="F180" s="1">
        <v>0.89583333333333337</v>
      </c>
      <c r="G180" s="2">
        <v>44481</v>
      </c>
      <c r="H180" t="s">
        <v>10</v>
      </c>
      <c r="K180">
        <v>10</v>
      </c>
      <c r="L180" t="str">
        <f t="shared" si="19"/>
        <v>12</v>
      </c>
      <c r="N180">
        <f t="shared" si="20"/>
        <v>10</v>
      </c>
      <c r="O180">
        <f t="shared" si="21"/>
        <v>12</v>
      </c>
      <c r="Q180">
        <f t="shared" si="22"/>
        <v>12</v>
      </c>
      <c r="R180">
        <f t="shared" si="23"/>
        <v>10</v>
      </c>
    </row>
    <row r="181" spans="1:18" x14ac:dyDescent="0.3">
      <c r="C181" t="s">
        <v>23</v>
      </c>
      <c r="E181" t="s">
        <v>844</v>
      </c>
      <c r="F181" s="1">
        <v>0.89583333333333337</v>
      </c>
      <c r="G181" t="s">
        <v>148</v>
      </c>
      <c r="H181" t="s">
        <v>10</v>
      </c>
      <c r="K181" t="str">
        <f t="shared" si="18"/>
        <v>13</v>
      </c>
      <c r="L181" t="str">
        <f t="shared" si="19"/>
        <v>10</v>
      </c>
      <c r="N181">
        <f t="shared" si="20"/>
        <v>13</v>
      </c>
      <c r="O181">
        <f t="shared" si="21"/>
        <v>10</v>
      </c>
      <c r="Q181">
        <f t="shared" si="22"/>
        <v>13</v>
      </c>
      <c r="R181">
        <f t="shared" si="23"/>
        <v>10</v>
      </c>
    </row>
    <row r="182" spans="1:18" x14ac:dyDescent="0.3">
      <c r="C182" t="s">
        <v>124</v>
      </c>
      <c r="E182" t="s">
        <v>54</v>
      </c>
      <c r="F182" s="1">
        <v>0.83333333333333337</v>
      </c>
      <c r="G182" s="2">
        <v>44385</v>
      </c>
      <c r="H182" t="s">
        <v>10</v>
      </c>
      <c r="K182" t="str">
        <f t="shared" si="18"/>
        <v>7</v>
      </c>
      <c r="L182" t="str">
        <f t="shared" si="19"/>
        <v>8</v>
      </c>
      <c r="N182">
        <f t="shared" si="20"/>
        <v>7</v>
      </c>
      <c r="O182">
        <f t="shared" si="21"/>
        <v>8</v>
      </c>
      <c r="Q182">
        <f t="shared" si="22"/>
        <v>8</v>
      </c>
      <c r="R182">
        <f t="shared" si="23"/>
        <v>7</v>
      </c>
    </row>
    <row r="184" spans="1:18" x14ac:dyDescent="0.3">
      <c r="A184" t="s">
        <v>401</v>
      </c>
    </row>
    <row r="186" spans="1:18" x14ac:dyDescent="0.3">
      <c r="A186" t="s">
        <v>1</v>
      </c>
      <c r="B186" t="s">
        <v>2</v>
      </c>
      <c r="D186" t="s">
        <v>3</v>
      </c>
      <c r="F186" t="s">
        <v>4</v>
      </c>
      <c r="G186" t="s">
        <v>5</v>
      </c>
      <c r="H186" t="s">
        <v>6</v>
      </c>
      <c r="I186" t="s">
        <v>7</v>
      </c>
    </row>
    <row r="187" spans="1:18" x14ac:dyDescent="0.3">
      <c r="C187" t="s">
        <v>479</v>
      </c>
      <c r="E187" t="s">
        <v>753</v>
      </c>
      <c r="F187" s="1">
        <v>0.70833333333333337</v>
      </c>
      <c r="G187" s="2">
        <v>44483</v>
      </c>
      <c r="H187" t="s">
        <v>10</v>
      </c>
      <c r="K187" t="str">
        <f t="shared" si="18"/>
        <v>10</v>
      </c>
      <c r="L187" t="str">
        <f t="shared" si="19"/>
        <v>14</v>
      </c>
      <c r="N187">
        <f t="shared" si="20"/>
        <v>10</v>
      </c>
      <c r="O187">
        <f t="shared" si="21"/>
        <v>14</v>
      </c>
      <c r="Q187">
        <f t="shared" si="22"/>
        <v>14</v>
      </c>
      <c r="R187">
        <f t="shared" si="23"/>
        <v>10</v>
      </c>
    </row>
    <row r="188" spans="1:18" x14ac:dyDescent="0.3">
      <c r="C188" t="s">
        <v>826</v>
      </c>
      <c r="E188" t="s">
        <v>417</v>
      </c>
      <c r="F188" s="1">
        <v>0.88541666666666663</v>
      </c>
      <c r="G188" s="2">
        <v>44516</v>
      </c>
      <c r="H188" t="s">
        <v>10</v>
      </c>
      <c r="K188" t="str">
        <f t="shared" si="18"/>
        <v>11</v>
      </c>
      <c r="L188" t="str">
        <f t="shared" si="19"/>
        <v>16</v>
      </c>
      <c r="N188">
        <f t="shared" si="20"/>
        <v>11</v>
      </c>
      <c r="O188">
        <f t="shared" si="21"/>
        <v>16</v>
      </c>
      <c r="Q188">
        <f t="shared" si="22"/>
        <v>16</v>
      </c>
      <c r="R188">
        <f t="shared" si="23"/>
        <v>11</v>
      </c>
    </row>
    <row r="190" spans="1:18" x14ac:dyDescent="0.3">
      <c r="A190" t="s">
        <v>403</v>
      </c>
    </row>
    <row r="192" spans="1:18" x14ac:dyDescent="0.3">
      <c r="A192" t="s">
        <v>1</v>
      </c>
      <c r="B192" t="s">
        <v>2</v>
      </c>
      <c r="D192" t="s">
        <v>3</v>
      </c>
      <c r="F192" t="s">
        <v>4</v>
      </c>
      <c r="G192" t="s">
        <v>5</v>
      </c>
      <c r="H192" t="s">
        <v>6</v>
      </c>
      <c r="I192" t="s">
        <v>7</v>
      </c>
    </row>
    <row r="193" spans="1:18" x14ac:dyDescent="0.3">
      <c r="C193" t="s">
        <v>762</v>
      </c>
      <c r="E193" t="s">
        <v>792</v>
      </c>
      <c r="F193" s="1">
        <v>0.9375</v>
      </c>
      <c r="G193" s="2">
        <v>44445</v>
      </c>
      <c r="H193" t="s">
        <v>10</v>
      </c>
      <c r="K193" t="str">
        <f t="shared" si="18"/>
        <v>9</v>
      </c>
      <c r="L193">
        <v>6</v>
      </c>
      <c r="N193">
        <f t="shared" si="20"/>
        <v>9</v>
      </c>
      <c r="O193">
        <f t="shared" si="21"/>
        <v>6</v>
      </c>
      <c r="Q193">
        <f t="shared" si="22"/>
        <v>9</v>
      </c>
      <c r="R193">
        <f t="shared" si="23"/>
        <v>6</v>
      </c>
    </row>
    <row r="195" spans="1:18" x14ac:dyDescent="0.3">
      <c r="A195" t="s">
        <v>404</v>
      </c>
    </row>
    <row r="197" spans="1:18" x14ac:dyDescent="0.3">
      <c r="A197" t="s">
        <v>1</v>
      </c>
      <c r="B197" t="s">
        <v>2</v>
      </c>
      <c r="D197" t="s">
        <v>3</v>
      </c>
      <c r="F197" t="s">
        <v>4</v>
      </c>
      <c r="G197" t="s">
        <v>5</v>
      </c>
      <c r="H197" t="s">
        <v>6</v>
      </c>
      <c r="I197" t="s">
        <v>7</v>
      </c>
    </row>
    <row r="198" spans="1:18" x14ac:dyDescent="0.3">
      <c r="C198" t="s">
        <v>87</v>
      </c>
      <c r="E198" t="s">
        <v>246</v>
      </c>
      <c r="F198" s="1">
        <v>0.79166666666666663</v>
      </c>
      <c r="G198" t="s">
        <v>905</v>
      </c>
      <c r="H198" t="s">
        <v>10</v>
      </c>
      <c r="K198" t="str">
        <f t="shared" si="18"/>
        <v>14</v>
      </c>
      <c r="L198" t="str">
        <f t="shared" si="19"/>
        <v>15</v>
      </c>
      <c r="N198">
        <f t="shared" si="20"/>
        <v>14</v>
      </c>
      <c r="O198">
        <f t="shared" si="21"/>
        <v>15</v>
      </c>
      <c r="Q198">
        <f t="shared" si="22"/>
        <v>15</v>
      </c>
      <c r="R198">
        <f t="shared" si="23"/>
        <v>14</v>
      </c>
    </row>
    <row r="199" spans="1:18" x14ac:dyDescent="0.3">
      <c r="C199" t="s">
        <v>81</v>
      </c>
      <c r="E199" t="s">
        <v>201</v>
      </c>
      <c r="F199" s="1">
        <v>0.8125</v>
      </c>
      <c r="G199" s="2">
        <v>44544</v>
      </c>
      <c r="H199" t="s">
        <v>10</v>
      </c>
      <c r="K199" t="str">
        <f t="shared" si="18"/>
        <v>12</v>
      </c>
      <c r="L199" t="str">
        <f t="shared" si="19"/>
        <v>14</v>
      </c>
      <c r="N199">
        <f t="shared" si="20"/>
        <v>12</v>
      </c>
      <c r="O199">
        <f t="shared" si="21"/>
        <v>14</v>
      </c>
      <c r="Q199">
        <f t="shared" si="22"/>
        <v>14</v>
      </c>
      <c r="R199">
        <f t="shared" si="23"/>
        <v>12</v>
      </c>
    </row>
    <row r="200" spans="1:18" x14ac:dyDescent="0.3">
      <c r="C200" t="s">
        <v>828</v>
      </c>
      <c r="E200" t="s">
        <v>179</v>
      </c>
      <c r="F200" s="1">
        <v>0.89583333333333337</v>
      </c>
      <c r="G200" s="2">
        <v>44544</v>
      </c>
      <c r="H200" t="s">
        <v>10</v>
      </c>
      <c r="K200" t="str">
        <f t="shared" si="18"/>
        <v>12</v>
      </c>
      <c r="L200" t="str">
        <f t="shared" si="19"/>
        <v>14</v>
      </c>
      <c r="N200">
        <f t="shared" si="20"/>
        <v>12</v>
      </c>
      <c r="O200">
        <f t="shared" si="21"/>
        <v>14</v>
      </c>
      <c r="Q200">
        <f t="shared" si="22"/>
        <v>14</v>
      </c>
      <c r="R200">
        <f t="shared" si="23"/>
        <v>12</v>
      </c>
    </row>
    <row r="201" spans="1:18" x14ac:dyDescent="0.3">
      <c r="C201" t="s">
        <v>500</v>
      </c>
      <c r="E201" t="s">
        <v>112</v>
      </c>
      <c r="F201" s="1">
        <v>0.81597222222222221</v>
      </c>
      <c r="G201" s="2">
        <v>44449</v>
      </c>
      <c r="H201" t="s">
        <v>10</v>
      </c>
      <c r="K201" t="str">
        <f t="shared" si="18"/>
        <v>9</v>
      </c>
      <c r="L201" t="str">
        <f t="shared" si="19"/>
        <v>10</v>
      </c>
      <c r="N201">
        <f t="shared" si="20"/>
        <v>9</v>
      </c>
      <c r="O201">
        <f t="shared" si="21"/>
        <v>10</v>
      </c>
      <c r="Q201">
        <f t="shared" si="22"/>
        <v>10</v>
      </c>
      <c r="R201">
        <f t="shared" si="23"/>
        <v>9</v>
      </c>
    </row>
    <row r="203" spans="1:18" x14ac:dyDescent="0.3">
      <c r="A203" t="s">
        <v>861</v>
      </c>
    </row>
    <row r="205" spans="1:18" x14ac:dyDescent="0.3">
      <c r="A205" t="s">
        <v>1</v>
      </c>
      <c r="B205" t="s">
        <v>2</v>
      </c>
      <c r="D205" t="s">
        <v>3</v>
      </c>
      <c r="F205" t="s">
        <v>4</v>
      </c>
      <c r="G205" t="s">
        <v>5</v>
      </c>
      <c r="H205" t="s">
        <v>6</v>
      </c>
      <c r="I205" t="s">
        <v>7</v>
      </c>
    </row>
    <row r="206" spans="1:18" x14ac:dyDescent="0.3">
      <c r="C206" t="s">
        <v>829</v>
      </c>
      <c r="E206" t="s">
        <v>500</v>
      </c>
      <c r="F206" s="1">
        <v>0.75</v>
      </c>
      <c r="G206" t="s">
        <v>907</v>
      </c>
      <c r="H206" t="s">
        <v>10</v>
      </c>
      <c r="K206">
        <v>8</v>
      </c>
      <c r="L206" t="str">
        <f t="shared" ref="L206:L223" si="24">RIGHT(E206,LEN(E206)-SEARCH(" ", E206))</f>
        <v>9</v>
      </c>
      <c r="N206">
        <f t="shared" ref="N206:N223" si="25">_xlfn.NUMBERVALUE(K206)</f>
        <v>8</v>
      </c>
      <c r="O206">
        <f t="shared" ref="O206:O223" si="26">_xlfn.NUMBERVALUE(L206)</f>
        <v>9</v>
      </c>
      <c r="Q206">
        <f t="shared" ref="Q206:Q223" si="27">MAX(N206:O206)</f>
        <v>9</v>
      </c>
      <c r="R206">
        <f t="shared" ref="R206:R223" si="28">MIN(N206:O206)</f>
        <v>8</v>
      </c>
    </row>
    <row r="208" spans="1:18" x14ac:dyDescent="0.3">
      <c r="A208" t="s">
        <v>405</v>
      </c>
    </row>
    <row r="210" spans="1:18" x14ac:dyDescent="0.3">
      <c r="A210" t="s">
        <v>1</v>
      </c>
      <c r="B210" t="s">
        <v>2</v>
      </c>
      <c r="D210" t="s">
        <v>3</v>
      </c>
      <c r="F210" t="s">
        <v>4</v>
      </c>
      <c r="G210" t="s">
        <v>5</v>
      </c>
      <c r="H210" t="s">
        <v>6</v>
      </c>
      <c r="I210" t="s">
        <v>7</v>
      </c>
    </row>
    <row r="211" spans="1:18" x14ac:dyDescent="0.3">
      <c r="C211" t="s">
        <v>218</v>
      </c>
      <c r="E211" t="s">
        <v>132</v>
      </c>
      <c r="F211" s="1">
        <v>0.875</v>
      </c>
      <c r="G211" s="2">
        <v>44419</v>
      </c>
      <c r="H211" t="s">
        <v>10</v>
      </c>
      <c r="K211" t="str">
        <f t="shared" ref="K211:K223" si="29">RIGHT(C211,LEN(C211)-SEARCH(" ", C211))</f>
        <v>8</v>
      </c>
      <c r="L211" t="str">
        <f t="shared" si="24"/>
        <v>11</v>
      </c>
      <c r="N211">
        <f t="shared" si="25"/>
        <v>8</v>
      </c>
      <c r="O211">
        <f t="shared" si="26"/>
        <v>11</v>
      </c>
      <c r="Q211">
        <f t="shared" si="27"/>
        <v>11</v>
      </c>
      <c r="R211">
        <f t="shared" si="28"/>
        <v>8</v>
      </c>
    </row>
    <row r="212" spans="1:18" x14ac:dyDescent="0.3">
      <c r="C212" t="s">
        <v>760</v>
      </c>
      <c r="E212" t="s">
        <v>835</v>
      </c>
      <c r="F212" s="1">
        <v>0.89583333333333337</v>
      </c>
      <c r="G212" t="s">
        <v>213</v>
      </c>
      <c r="H212" t="s">
        <v>10</v>
      </c>
      <c r="K212">
        <v>13</v>
      </c>
      <c r="L212" t="str">
        <f t="shared" si="24"/>
        <v>16</v>
      </c>
      <c r="N212">
        <f t="shared" si="25"/>
        <v>13</v>
      </c>
      <c r="O212">
        <f t="shared" si="26"/>
        <v>16</v>
      </c>
      <c r="Q212">
        <f t="shared" si="27"/>
        <v>16</v>
      </c>
      <c r="R212">
        <f t="shared" si="28"/>
        <v>13</v>
      </c>
    </row>
    <row r="213" spans="1:18" x14ac:dyDescent="0.3">
      <c r="C213" t="s">
        <v>78</v>
      </c>
      <c r="E213" t="s">
        <v>254</v>
      </c>
      <c r="F213" s="1">
        <v>0.8125</v>
      </c>
      <c r="G213" s="2">
        <v>44385</v>
      </c>
      <c r="H213" t="s">
        <v>10</v>
      </c>
      <c r="K213" t="str">
        <f t="shared" si="29"/>
        <v>7</v>
      </c>
      <c r="L213" t="str">
        <f t="shared" si="24"/>
        <v>8</v>
      </c>
      <c r="N213">
        <f t="shared" si="25"/>
        <v>7</v>
      </c>
      <c r="O213">
        <f t="shared" si="26"/>
        <v>8</v>
      </c>
      <c r="Q213">
        <f t="shared" si="27"/>
        <v>8</v>
      </c>
      <c r="R213">
        <f t="shared" si="28"/>
        <v>7</v>
      </c>
    </row>
    <row r="214" spans="1:18" x14ac:dyDescent="0.3">
      <c r="C214" t="s">
        <v>589</v>
      </c>
      <c r="E214" t="s">
        <v>780</v>
      </c>
      <c r="F214" s="1">
        <v>0.9375</v>
      </c>
      <c r="G214" s="2">
        <v>44388</v>
      </c>
      <c r="H214" t="s">
        <v>10</v>
      </c>
      <c r="K214" t="str">
        <f t="shared" si="29"/>
        <v>7</v>
      </c>
      <c r="L214" t="str">
        <f t="shared" si="24"/>
        <v>11</v>
      </c>
      <c r="N214">
        <f t="shared" si="25"/>
        <v>7</v>
      </c>
      <c r="O214">
        <f t="shared" si="26"/>
        <v>11</v>
      </c>
      <c r="Q214">
        <f t="shared" si="27"/>
        <v>11</v>
      </c>
      <c r="R214">
        <f t="shared" si="28"/>
        <v>7</v>
      </c>
    </row>
    <row r="216" spans="1:18" x14ac:dyDescent="0.3">
      <c r="A216" t="s">
        <v>406</v>
      </c>
    </row>
    <row r="218" spans="1:18" x14ac:dyDescent="0.3">
      <c r="A218" t="s">
        <v>1</v>
      </c>
      <c r="B218" t="s">
        <v>2</v>
      </c>
      <c r="D218" t="s">
        <v>3</v>
      </c>
      <c r="F218" t="s">
        <v>4</v>
      </c>
      <c r="G218" t="s">
        <v>5</v>
      </c>
      <c r="H218" t="s">
        <v>6</v>
      </c>
      <c r="I218" t="s">
        <v>7</v>
      </c>
    </row>
    <row r="219" spans="1:18" x14ac:dyDescent="0.3">
      <c r="C219" t="s">
        <v>778</v>
      </c>
      <c r="E219" t="s">
        <v>514</v>
      </c>
      <c r="F219" s="1">
        <v>0.83333333333333337</v>
      </c>
      <c r="G219" t="s">
        <v>260</v>
      </c>
      <c r="H219" t="s">
        <v>10</v>
      </c>
      <c r="K219" t="str">
        <f t="shared" si="29"/>
        <v>13</v>
      </c>
      <c r="L219" t="str">
        <f t="shared" si="24"/>
        <v>8</v>
      </c>
      <c r="N219">
        <f t="shared" si="25"/>
        <v>13</v>
      </c>
      <c r="O219">
        <f t="shared" si="26"/>
        <v>8</v>
      </c>
      <c r="Q219">
        <f t="shared" si="27"/>
        <v>13</v>
      </c>
      <c r="R219">
        <f t="shared" si="28"/>
        <v>8</v>
      </c>
    </row>
    <row r="220" spans="1:18" x14ac:dyDescent="0.3">
      <c r="C220" t="s">
        <v>828</v>
      </c>
      <c r="E220" t="s">
        <v>752</v>
      </c>
      <c r="F220" s="1">
        <v>0.9375</v>
      </c>
      <c r="G220" s="2">
        <v>44537</v>
      </c>
      <c r="H220" t="s">
        <v>10</v>
      </c>
      <c r="K220" t="str">
        <f t="shared" si="29"/>
        <v>12</v>
      </c>
      <c r="L220">
        <v>7</v>
      </c>
      <c r="N220">
        <f t="shared" si="25"/>
        <v>12</v>
      </c>
      <c r="O220">
        <f t="shared" si="26"/>
        <v>7</v>
      </c>
      <c r="Q220">
        <f t="shared" si="27"/>
        <v>12</v>
      </c>
      <c r="R220">
        <f t="shared" si="28"/>
        <v>7</v>
      </c>
    </row>
    <row r="221" spans="1:18" x14ac:dyDescent="0.3">
      <c r="C221" t="s">
        <v>477</v>
      </c>
      <c r="E221" t="s">
        <v>36</v>
      </c>
      <c r="F221" s="1">
        <v>0.89583333333333337</v>
      </c>
      <c r="G221" t="s">
        <v>421</v>
      </c>
      <c r="H221" t="s">
        <v>10</v>
      </c>
      <c r="K221" t="str">
        <f t="shared" si="29"/>
        <v>17</v>
      </c>
      <c r="L221" t="str">
        <f t="shared" si="24"/>
        <v>7</v>
      </c>
      <c r="N221">
        <f t="shared" si="25"/>
        <v>17</v>
      </c>
      <c r="O221">
        <f t="shared" si="26"/>
        <v>7</v>
      </c>
      <c r="Q221">
        <f t="shared" si="27"/>
        <v>17</v>
      </c>
      <c r="R221">
        <f t="shared" si="28"/>
        <v>7</v>
      </c>
    </row>
    <row r="222" spans="1:18" x14ac:dyDescent="0.3">
      <c r="C222" t="s">
        <v>331</v>
      </c>
      <c r="E222" t="s">
        <v>112</v>
      </c>
      <c r="F222" s="1">
        <v>0.81597222222222221</v>
      </c>
      <c r="G222" s="2">
        <v>44387</v>
      </c>
      <c r="H222" t="s">
        <v>10</v>
      </c>
      <c r="K222" t="str">
        <f t="shared" si="29"/>
        <v>7</v>
      </c>
      <c r="L222" t="str">
        <f t="shared" si="24"/>
        <v>10</v>
      </c>
      <c r="N222">
        <f t="shared" si="25"/>
        <v>7</v>
      </c>
      <c r="O222">
        <f t="shared" si="26"/>
        <v>10</v>
      </c>
      <c r="Q222">
        <f t="shared" si="27"/>
        <v>10</v>
      </c>
      <c r="R222">
        <f t="shared" si="28"/>
        <v>7</v>
      </c>
    </row>
    <row r="223" spans="1:18" x14ac:dyDescent="0.3">
      <c r="C223" t="s">
        <v>262</v>
      </c>
      <c r="E223" t="s">
        <v>87</v>
      </c>
      <c r="F223" s="1">
        <v>0.83333333333333337</v>
      </c>
      <c r="G223" s="2">
        <v>44514</v>
      </c>
      <c r="H223" t="s">
        <v>10</v>
      </c>
      <c r="K223" t="str">
        <f t="shared" si="29"/>
        <v>11</v>
      </c>
      <c r="L223" t="str">
        <f t="shared" si="24"/>
        <v>14</v>
      </c>
      <c r="N223">
        <f t="shared" si="25"/>
        <v>11</v>
      </c>
      <c r="O223">
        <f t="shared" si="26"/>
        <v>14</v>
      </c>
      <c r="Q223">
        <f t="shared" si="27"/>
        <v>14</v>
      </c>
      <c r="R223">
        <f t="shared" si="28"/>
        <v>11</v>
      </c>
    </row>
    <row r="225" spans="1:18" ht="18" x14ac:dyDescent="0.35">
      <c r="A225" s="5" t="s">
        <v>681</v>
      </c>
    </row>
    <row r="227" spans="1:18" x14ac:dyDescent="0.3">
      <c r="A227" t="s">
        <v>408</v>
      </c>
    </row>
    <row r="229" spans="1:18" x14ac:dyDescent="0.3">
      <c r="A229" t="s">
        <v>1</v>
      </c>
      <c r="B229" t="s">
        <v>2</v>
      </c>
      <c r="D229" t="s">
        <v>3</v>
      </c>
      <c r="F229" t="s">
        <v>4</v>
      </c>
      <c r="G229" t="s">
        <v>5</v>
      </c>
      <c r="H229" t="s">
        <v>6</v>
      </c>
      <c r="I229" t="s">
        <v>7</v>
      </c>
    </row>
    <row r="230" spans="1:18" x14ac:dyDescent="0.3">
      <c r="C230" t="s">
        <v>224</v>
      </c>
      <c r="E230" t="s">
        <v>390</v>
      </c>
      <c r="F230" s="1">
        <v>0.8125</v>
      </c>
      <c r="G230" t="s">
        <v>908</v>
      </c>
      <c r="H230" t="s">
        <v>10</v>
      </c>
      <c r="K230" t="str">
        <f t="shared" ref="K230:K248" si="30">RIGHT(C230,LEN(C230)-SEARCH(" ", C230))</f>
        <v>17</v>
      </c>
      <c r="L230" t="str">
        <f t="shared" ref="L230:L248" si="31">RIGHT(E230,LEN(E230)-SEARCH(" ", E230))</f>
        <v>18</v>
      </c>
      <c r="N230">
        <f t="shared" ref="N230:N248" si="32">_xlfn.NUMBERVALUE(K230)</f>
        <v>17</v>
      </c>
      <c r="O230">
        <f t="shared" ref="O230:O248" si="33">_xlfn.NUMBERVALUE(L230)</f>
        <v>18</v>
      </c>
      <c r="Q230">
        <f t="shared" ref="Q230:Q248" si="34">MAX(N230:O230)</f>
        <v>18</v>
      </c>
      <c r="R230">
        <f t="shared" ref="R230:R248" si="35">MIN(N230:O230)</f>
        <v>17</v>
      </c>
    </row>
    <row r="231" spans="1:18" x14ac:dyDescent="0.3">
      <c r="C231" t="s">
        <v>825</v>
      </c>
      <c r="E231" t="s">
        <v>780</v>
      </c>
      <c r="F231" s="1">
        <v>0.9375</v>
      </c>
      <c r="G231" t="s">
        <v>46</v>
      </c>
      <c r="H231" t="s">
        <v>10</v>
      </c>
      <c r="K231" t="str">
        <f t="shared" si="30"/>
        <v>14</v>
      </c>
      <c r="L231" t="str">
        <f t="shared" si="31"/>
        <v>11</v>
      </c>
      <c r="N231">
        <f t="shared" si="32"/>
        <v>14</v>
      </c>
      <c r="O231">
        <f t="shared" si="33"/>
        <v>11</v>
      </c>
      <c r="Q231">
        <f t="shared" si="34"/>
        <v>14</v>
      </c>
      <c r="R231">
        <f t="shared" si="35"/>
        <v>11</v>
      </c>
    </row>
    <row r="232" spans="1:18" x14ac:dyDescent="0.3">
      <c r="C232" t="s">
        <v>21</v>
      </c>
      <c r="E232" t="s">
        <v>324</v>
      </c>
      <c r="F232" s="1">
        <v>0.81597222222222221</v>
      </c>
      <c r="G232" s="2">
        <v>44424</v>
      </c>
      <c r="H232" t="s">
        <v>10</v>
      </c>
      <c r="K232" t="str">
        <f t="shared" si="30"/>
        <v>8</v>
      </c>
      <c r="L232" t="str">
        <f t="shared" si="31"/>
        <v>16</v>
      </c>
      <c r="N232">
        <f t="shared" si="32"/>
        <v>8</v>
      </c>
      <c r="O232">
        <f t="shared" si="33"/>
        <v>16</v>
      </c>
      <c r="Q232">
        <f t="shared" si="34"/>
        <v>16</v>
      </c>
      <c r="R232">
        <f t="shared" si="35"/>
        <v>8</v>
      </c>
    </row>
    <row r="234" spans="1:18" x14ac:dyDescent="0.3">
      <c r="A234" t="s">
        <v>862</v>
      </c>
    </row>
    <row r="236" spans="1:18" x14ac:dyDescent="0.3">
      <c r="A236" t="s">
        <v>1</v>
      </c>
      <c r="B236" t="s">
        <v>2</v>
      </c>
      <c r="D236" t="s">
        <v>3</v>
      </c>
      <c r="F236" t="s">
        <v>4</v>
      </c>
      <c r="G236" t="s">
        <v>5</v>
      </c>
      <c r="H236" t="s">
        <v>6</v>
      </c>
      <c r="I236" t="s">
        <v>7</v>
      </c>
    </row>
    <row r="237" spans="1:18" x14ac:dyDescent="0.3">
      <c r="C237" t="s">
        <v>549</v>
      </c>
      <c r="E237" t="s">
        <v>262</v>
      </c>
      <c r="F237" s="1">
        <v>0.58333333333333337</v>
      </c>
      <c r="G237" s="2">
        <v>44480</v>
      </c>
      <c r="H237" t="s">
        <v>10</v>
      </c>
      <c r="K237" t="str">
        <f t="shared" si="30"/>
        <v>10</v>
      </c>
      <c r="L237" t="str">
        <f t="shared" si="31"/>
        <v>11</v>
      </c>
      <c r="N237">
        <f t="shared" si="32"/>
        <v>10</v>
      </c>
      <c r="O237">
        <f t="shared" si="33"/>
        <v>11</v>
      </c>
      <c r="Q237">
        <f t="shared" si="34"/>
        <v>11</v>
      </c>
      <c r="R237">
        <f t="shared" si="35"/>
        <v>10</v>
      </c>
    </row>
    <row r="239" spans="1:18" x14ac:dyDescent="0.3">
      <c r="A239" t="s">
        <v>411</v>
      </c>
    </row>
    <row r="241" spans="1:18" x14ac:dyDescent="0.3">
      <c r="A241" t="s">
        <v>1</v>
      </c>
      <c r="B241" t="s">
        <v>2</v>
      </c>
      <c r="D241" t="s">
        <v>3</v>
      </c>
      <c r="F241" t="s">
        <v>4</v>
      </c>
      <c r="G241" t="s">
        <v>5</v>
      </c>
      <c r="H241" t="s">
        <v>6</v>
      </c>
      <c r="I241" t="s">
        <v>7</v>
      </c>
    </row>
    <row r="242" spans="1:18" x14ac:dyDescent="0.3">
      <c r="C242" t="s">
        <v>828</v>
      </c>
      <c r="E242" t="s">
        <v>47</v>
      </c>
      <c r="F242" s="1">
        <v>0.58333333333333337</v>
      </c>
      <c r="G242" s="2">
        <v>44543</v>
      </c>
      <c r="H242" t="s">
        <v>10</v>
      </c>
      <c r="K242" t="str">
        <f t="shared" si="30"/>
        <v>12</v>
      </c>
      <c r="L242" t="str">
        <f t="shared" si="31"/>
        <v>13</v>
      </c>
      <c r="N242">
        <f t="shared" si="32"/>
        <v>12</v>
      </c>
      <c r="O242">
        <f t="shared" si="33"/>
        <v>13</v>
      </c>
      <c r="Q242">
        <f t="shared" si="34"/>
        <v>13</v>
      </c>
      <c r="R242">
        <f t="shared" si="35"/>
        <v>12</v>
      </c>
    </row>
    <row r="243" spans="1:18" x14ac:dyDescent="0.3">
      <c r="C243" t="s">
        <v>112</v>
      </c>
      <c r="E243" t="s">
        <v>103</v>
      </c>
      <c r="F243" s="1">
        <v>0.8125</v>
      </c>
      <c r="G243" s="2">
        <v>44484</v>
      </c>
      <c r="H243" t="s">
        <v>10</v>
      </c>
      <c r="K243" t="str">
        <f t="shared" si="30"/>
        <v>10</v>
      </c>
      <c r="L243" t="str">
        <f t="shared" si="31"/>
        <v>15</v>
      </c>
      <c r="N243">
        <f t="shared" si="32"/>
        <v>10</v>
      </c>
      <c r="O243">
        <f t="shared" si="33"/>
        <v>15</v>
      </c>
      <c r="Q243">
        <f t="shared" si="34"/>
        <v>15</v>
      </c>
      <c r="R243">
        <f t="shared" si="35"/>
        <v>10</v>
      </c>
    </row>
    <row r="245" spans="1:18" x14ac:dyDescent="0.3">
      <c r="A245" t="s">
        <v>731</v>
      </c>
    </row>
    <row r="247" spans="1:18" x14ac:dyDescent="0.3">
      <c r="A247" t="s">
        <v>1</v>
      </c>
      <c r="B247" t="s">
        <v>2</v>
      </c>
      <c r="D247" t="s">
        <v>3</v>
      </c>
      <c r="F247" t="s">
        <v>4</v>
      </c>
      <c r="G247" t="s">
        <v>5</v>
      </c>
      <c r="H247" t="s">
        <v>6</v>
      </c>
      <c r="I247" t="s">
        <v>7</v>
      </c>
    </row>
    <row r="248" spans="1:18" x14ac:dyDescent="0.3">
      <c r="C248" t="s">
        <v>417</v>
      </c>
      <c r="E248" t="s">
        <v>113</v>
      </c>
      <c r="F248" s="1">
        <v>0.75</v>
      </c>
      <c r="G248" t="s">
        <v>234</v>
      </c>
      <c r="H248" t="s">
        <v>10</v>
      </c>
      <c r="K248" t="str">
        <f t="shared" si="30"/>
        <v>16</v>
      </c>
      <c r="L248" t="str">
        <f t="shared" si="31"/>
        <v>9</v>
      </c>
      <c r="N248">
        <f t="shared" si="32"/>
        <v>16</v>
      </c>
      <c r="O248">
        <f t="shared" si="33"/>
        <v>9</v>
      </c>
      <c r="Q248">
        <f t="shared" si="34"/>
        <v>16</v>
      </c>
      <c r="R248">
        <f t="shared" si="35"/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5E05-DC0C-4BFE-B32F-BA931E552F03}">
  <dimension ref="A1:R251"/>
  <sheetViews>
    <sheetView topLeftCell="A223" workbookViewId="0">
      <selection activeCell="L256" sqref="L256"/>
    </sheetView>
  </sheetViews>
  <sheetFormatPr defaultRowHeight="14.4" x14ac:dyDescent="0.3"/>
  <cols>
    <col min="1" max="1" width="10.77734375" bestFit="1" customWidth="1"/>
    <col min="3" max="3" width="14.33203125" bestFit="1" customWidth="1"/>
    <col min="5" max="5" width="14.33203125" bestFit="1" customWidth="1"/>
    <col min="7" max="7" width="8.88671875" style="3"/>
    <col min="8" max="8" width="26.109375" bestFit="1" customWidth="1"/>
    <col min="9" max="9" width="3.21875" bestFit="1" customWidth="1"/>
    <col min="11" max="11" width="10.77734375" bestFit="1" customWidth="1"/>
    <col min="12" max="12" width="11.21875" bestFit="1" customWidth="1"/>
    <col min="14" max="14" width="13.44140625" bestFit="1" customWidth="1"/>
    <col min="15" max="15" width="11.5546875" bestFit="1" customWidth="1"/>
    <col min="17" max="17" width="13.44140625" bestFit="1" customWidth="1"/>
    <col min="18" max="18" width="11.5546875" bestFit="1" customWidth="1"/>
  </cols>
  <sheetData>
    <row r="1" spans="1:18" x14ac:dyDescent="0.3">
      <c r="A1" t="s">
        <v>863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s="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2</v>
      </c>
      <c r="C4" t="s">
        <v>36</v>
      </c>
      <c r="E4" t="s">
        <v>81</v>
      </c>
      <c r="F4" s="1">
        <v>0.875</v>
      </c>
      <c r="G4" s="3" t="s">
        <v>897</v>
      </c>
      <c r="H4" t="s">
        <v>285</v>
      </c>
      <c r="K4" t="str">
        <f>RIGHT(C4,LEN(C4)-SEARCH(" ", C4))</f>
        <v>7</v>
      </c>
      <c r="L4" t="str">
        <f>RIGHT(E4,LEN(E4)-SEARCH(" ", E4))</f>
        <v>12</v>
      </c>
      <c r="N4">
        <f>_xlfn.NUMBERVALUE(K4)</f>
        <v>7</v>
      </c>
      <c r="O4">
        <f>_xlfn.NUMBERVALUE(L4)</f>
        <v>12</v>
      </c>
      <c r="Q4">
        <f>MAX(N4:O4)</f>
        <v>12</v>
      </c>
      <c r="R4">
        <f>MIN(N4:O4)</f>
        <v>7</v>
      </c>
    </row>
    <row r="5" spans="1:18" x14ac:dyDescent="0.3">
      <c r="A5">
        <v>1</v>
      </c>
      <c r="C5" t="s">
        <v>489</v>
      </c>
      <c r="E5" t="s">
        <v>45</v>
      </c>
      <c r="F5" s="1">
        <v>0.81597222222222221</v>
      </c>
      <c r="G5" s="3" t="s">
        <v>898</v>
      </c>
      <c r="H5" t="s">
        <v>285</v>
      </c>
      <c r="K5" t="str">
        <f t="shared" ref="K5:K60" si="0">RIGHT(C5,LEN(C5)-SEARCH(" ", C5))</f>
        <v>12</v>
      </c>
      <c r="L5" t="str">
        <f t="shared" ref="L5:L65" si="1">RIGHT(E5,LEN(E5)-SEARCH(" ", E5))</f>
        <v>11</v>
      </c>
      <c r="N5">
        <f t="shared" ref="N5:N65" si="2">_xlfn.NUMBERVALUE(K5)</f>
        <v>12</v>
      </c>
      <c r="O5">
        <f t="shared" ref="O5:O65" si="3">_xlfn.NUMBERVALUE(L5)</f>
        <v>11</v>
      </c>
      <c r="Q5">
        <f t="shared" ref="Q5:Q65" si="4">MAX(N5:O5)</f>
        <v>12</v>
      </c>
      <c r="R5">
        <f t="shared" ref="R5:R65" si="5">MIN(N5:O5)</f>
        <v>11</v>
      </c>
    </row>
    <row r="7" spans="1:18" x14ac:dyDescent="0.3">
      <c r="A7" t="s">
        <v>864</v>
      </c>
    </row>
    <row r="9" spans="1:18" x14ac:dyDescent="0.3">
      <c r="A9" t="s">
        <v>1</v>
      </c>
      <c r="B9" t="s">
        <v>2</v>
      </c>
      <c r="D9" t="s">
        <v>3</v>
      </c>
      <c r="F9" t="s">
        <v>4</v>
      </c>
      <c r="G9" s="3" t="s">
        <v>5</v>
      </c>
      <c r="H9" t="s">
        <v>6</v>
      </c>
      <c r="I9" t="s">
        <v>7</v>
      </c>
    </row>
    <row r="10" spans="1:18" x14ac:dyDescent="0.3">
      <c r="A10">
        <v>3</v>
      </c>
      <c r="C10" t="s">
        <v>123</v>
      </c>
      <c r="E10" t="s">
        <v>836</v>
      </c>
      <c r="F10" s="1">
        <v>0.8125</v>
      </c>
      <c r="G10" s="3" t="s">
        <v>899</v>
      </c>
      <c r="H10" t="s">
        <v>285</v>
      </c>
      <c r="K10" t="str">
        <f t="shared" si="0"/>
        <v>10</v>
      </c>
      <c r="L10" t="str">
        <f t="shared" si="1"/>
        <v>9</v>
      </c>
      <c r="N10">
        <f t="shared" si="2"/>
        <v>10</v>
      </c>
      <c r="O10">
        <f t="shared" si="3"/>
        <v>9</v>
      </c>
      <c r="Q10">
        <f t="shared" si="4"/>
        <v>10</v>
      </c>
      <c r="R10">
        <f t="shared" si="5"/>
        <v>9</v>
      </c>
    </row>
    <row r="11" spans="1:18" x14ac:dyDescent="0.3">
      <c r="A11">
        <v>4</v>
      </c>
      <c r="C11" t="s">
        <v>775</v>
      </c>
      <c r="E11" t="s">
        <v>194</v>
      </c>
      <c r="F11" s="1">
        <v>0.89583333333333337</v>
      </c>
      <c r="G11" s="3" t="s">
        <v>900</v>
      </c>
      <c r="H11" t="s">
        <v>10</v>
      </c>
      <c r="K11">
        <v>12</v>
      </c>
      <c r="L11" t="str">
        <f t="shared" si="1"/>
        <v>10</v>
      </c>
      <c r="N11">
        <f t="shared" si="2"/>
        <v>12</v>
      </c>
      <c r="O11">
        <f t="shared" si="3"/>
        <v>10</v>
      </c>
      <c r="Q11">
        <f t="shared" si="4"/>
        <v>12</v>
      </c>
      <c r="R11">
        <f t="shared" si="5"/>
        <v>10</v>
      </c>
    </row>
    <row r="12" spans="1:18" x14ac:dyDescent="0.3">
      <c r="A12">
        <v>5</v>
      </c>
      <c r="C12" t="s">
        <v>246</v>
      </c>
      <c r="E12" t="s">
        <v>23</v>
      </c>
      <c r="F12" s="1">
        <v>0.8125</v>
      </c>
      <c r="G12" s="3" t="s">
        <v>901</v>
      </c>
      <c r="H12" t="s">
        <v>285</v>
      </c>
      <c r="K12" t="str">
        <f t="shared" si="0"/>
        <v>15</v>
      </c>
      <c r="L12" t="str">
        <f t="shared" si="1"/>
        <v>13</v>
      </c>
      <c r="N12">
        <f t="shared" si="2"/>
        <v>15</v>
      </c>
      <c r="O12">
        <f t="shared" si="3"/>
        <v>13</v>
      </c>
      <c r="Q12">
        <f t="shared" si="4"/>
        <v>15</v>
      </c>
      <c r="R12">
        <f t="shared" si="5"/>
        <v>13</v>
      </c>
    </row>
    <row r="14" spans="1:18" x14ac:dyDescent="0.3">
      <c r="A14" t="s">
        <v>611</v>
      </c>
    </row>
    <row r="16" spans="1:18" x14ac:dyDescent="0.3">
      <c r="A16" t="s">
        <v>1</v>
      </c>
      <c r="B16" t="s">
        <v>2</v>
      </c>
      <c r="D16" t="s">
        <v>3</v>
      </c>
      <c r="F16" t="s">
        <v>4</v>
      </c>
      <c r="G16" s="3" t="s">
        <v>5</v>
      </c>
      <c r="H16" t="s">
        <v>6</v>
      </c>
      <c r="I16" t="s">
        <v>7</v>
      </c>
    </row>
    <row r="17" spans="1:18" x14ac:dyDescent="0.3">
      <c r="A17">
        <v>6</v>
      </c>
      <c r="C17" t="s">
        <v>835</v>
      </c>
      <c r="E17" t="s">
        <v>288</v>
      </c>
      <c r="F17" s="1">
        <v>0.875</v>
      </c>
      <c r="G17" s="3" t="s">
        <v>654</v>
      </c>
      <c r="H17" t="s">
        <v>10</v>
      </c>
      <c r="K17" t="str">
        <f t="shared" si="0"/>
        <v>16</v>
      </c>
      <c r="L17" t="str">
        <f t="shared" si="1"/>
        <v>15</v>
      </c>
      <c r="N17">
        <f t="shared" si="2"/>
        <v>16</v>
      </c>
      <c r="O17">
        <f t="shared" si="3"/>
        <v>15</v>
      </c>
      <c r="Q17">
        <f t="shared" si="4"/>
        <v>16</v>
      </c>
      <c r="R17">
        <f t="shared" si="5"/>
        <v>15</v>
      </c>
    </row>
    <row r="18" spans="1:18" x14ac:dyDescent="0.3">
      <c r="A18">
        <v>7</v>
      </c>
      <c r="C18" t="s">
        <v>123</v>
      </c>
      <c r="E18" t="s">
        <v>865</v>
      </c>
      <c r="F18" s="1">
        <v>0.8125</v>
      </c>
      <c r="G18" s="3">
        <v>44482</v>
      </c>
      <c r="H18" t="s">
        <v>10</v>
      </c>
      <c r="K18" t="str">
        <f t="shared" si="0"/>
        <v>10</v>
      </c>
      <c r="L18" t="str">
        <f t="shared" si="1"/>
        <v>13</v>
      </c>
      <c r="N18">
        <f t="shared" si="2"/>
        <v>10</v>
      </c>
      <c r="O18">
        <f t="shared" si="3"/>
        <v>13</v>
      </c>
      <c r="Q18">
        <f t="shared" si="4"/>
        <v>13</v>
      </c>
      <c r="R18">
        <f t="shared" si="5"/>
        <v>10</v>
      </c>
    </row>
    <row r="19" spans="1:18" x14ac:dyDescent="0.3">
      <c r="A19">
        <v>8</v>
      </c>
      <c r="C19" t="s">
        <v>179</v>
      </c>
      <c r="E19" t="s">
        <v>751</v>
      </c>
      <c r="F19" s="1">
        <v>0.9375</v>
      </c>
      <c r="G19" s="3" t="s">
        <v>196</v>
      </c>
      <c r="H19" t="s">
        <v>10</v>
      </c>
      <c r="K19" t="str">
        <f t="shared" si="0"/>
        <v>14</v>
      </c>
      <c r="L19">
        <v>10</v>
      </c>
      <c r="N19">
        <f t="shared" si="2"/>
        <v>14</v>
      </c>
      <c r="O19">
        <f t="shared" si="3"/>
        <v>10</v>
      </c>
      <c r="Q19">
        <f t="shared" si="4"/>
        <v>14</v>
      </c>
      <c r="R19">
        <f t="shared" si="5"/>
        <v>10</v>
      </c>
    </row>
    <row r="21" spans="1:18" x14ac:dyDescent="0.3">
      <c r="A21" t="s">
        <v>616</v>
      </c>
    </row>
    <row r="23" spans="1:18" x14ac:dyDescent="0.3">
      <c r="A23" t="s">
        <v>1</v>
      </c>
      <c r="B23" t="s">
        <v>2</v>
      </c>
      <c r="D23" t="s">
        <v>3</v>
      </c>
      <c r="F23" t="s">
        <v>4</v>
      </c>
      <c r="G23" s="3" t="s">
        <v>5</v>
      </c>
      <c r="H23" t="s">
        <v>6</v>
      </c>
      <c r="I23" t="s">
        <v>7</v>
      </c>
    </row>
    <row r="24" spans="1:18" x14ac:dyDescent="0.3">
      <c r="A24">
        <v>9</v>
      </c>
      <c r="C24" t="s">
        <v>509</v>
      </c>
      <c r="E24" t="s">
        <v>413</v>
      </c>
      <c r="F24" s="1">
        <v>0.8125</v>
      </c>
      <c r="G24" s="3" t="s">
        <v>358</v>
      </c>
      <c r="H24" t="s">
        <v>10</v>
      </c>
      <c r="K24" t="str">
        <f t="shared" si="0"/>
        <v>15</v>
      </c>
      <c r="L24" t="str">
        <f t="shared" si="1"/>
        <v>19</v>
      </c>
      <c r="N24">
        <f t="shared" si="2"/>
        <v>15</v>
      </c>
      <c r="O24">
        <f t="shared" si="3"/>
        <v>19</v>
      </c>
      <c r="Q24">
        <f t="shared" si="4"/>
        <v>19</v>
      </c>
      <c r="R24">
        <f t="shared" si="5"/>
        <v>15</v>
      </c>
    </row>
    <row r="25" spans="1:18" x14ac:dyDescent="0.3">
      <c r="A25">
        <v>10</v>
      </c>
      <c r="C25" t="s">
        <v>836</v>
      </c>
      <c r="E25" t="s">
        <v>149</v>
      </c>
      <c r="F25" s="1">
        <v>0.81597222222222221</v>
      </c>
      <c r="G25" s="3" t="s">
        <v>886</v>
      </c>
      <c r="H25" t="s">
        <v>10</v>
      </c>
      <c r="K25" t="str">
        <f t="shared" si="0"/>
        <v>9</v>
      </c>
      <c r="L25" t="str">
        <f t="shared" si="1"/>
        <v>8</v>
      </c>
      <c r="N25">
        <f t="shared" si="2"/>
        <v>9</v>
      </c>
      <c r="O25">
        <f t="shared" si="3"/>
        <v>8</v>
      </c>
      <c r="Q25">
        <f t="shared" si="4"/>
        <v>9</v>
      </c>
      <c r="R25">
        <f t="shared" si="5"/>
        <v>8</v>
      </c>
    </row>
    <row r="27" spans="1:18" x14ac:dyDescent="0.3">
      <c r="A27" t="s">
        <v>617</v>
      </c>
    </row>
    <row r="29" spans="1:18" x14ac:dyDescent="0.3">
      <c r="A29" t="s">
        <v>1</v>
      </c>
      <c r="B29" t="s">
        <v>2</v>
      </c>
      <c r="D29" t="s">
        <v>3</v>
      </c>
      <c r="F29" t="s">
        <v>4</v>
      </c>
      <c r="G29" s="3" t="s">
        <v>5</v>
      </c>
      <c r="H29" t="s">
        <v>6</v>
      </c>
      <c r="I29" t="s">
        <v>7</v>
      </c>
    </row>
    <row r="30" spans="1:18" x14ac:dyDescent="0.3">
      <c r="A30">
        <v>11</v>
      </c>
      <c r="C30" t="s">
        <v>103</v>
      </c>
      <c r="E30" t="s">
        <v>549</v>
      </c>
      <c r="F30" s="1">
        <v>0.8125</v>
      </c>
      <c r="G30" s="3" t="s">
        <v>52</v>
      </c>
      <c r="H30" t="s">
        <v>10</v>
      </c>
      <c r="K30" t="str">
        <f t="shared" si="0"/>
        <v>15</v>
      </c>
      <c r="L30" t="str">
        <f t="shared" si="1"/>
        <v>10</v>
      </c>
      <c r="N30">
        <f t="shared" si="2"/>
        <v>15</v>
      </c>
      <c r="O30">
        <f t="shared" si="3"/>
        <v>10</v>
      </c>
      <c r="Q30">
        <f t="shared" si="4"/>
        <v>15</v>
      </c>
      <c r="R30">
        <f t="shared" si="5"/>
        <v>10</v>
      </c>
    </row>
    <row r="31" spans="1:18" x14ac:dyDescent="0.3">
      <c r="A31">
        <v>12</v>
      </c>
      <c r="C31" t="s">
        <v>768</v>
      </c>
      <c r="E31" t="s">
        <v>851</v>
      </c>
      <c r="F31" s="1">
        <v>0.8125</v>
      </c>
      <c r="G31" s="3" t="s">
        <v>482</v>
      </c>
      <c r="H31" t="s">
        <v>285</v>
      </c>
      <c r="K31">
        <v>14</v>
      </c>
      <c r="L31" t="str">
        <f t="shared" si="1"/>
        <v>13</v>
      </c>
      <c r="N31">
        <f t="shared" si="2"/>
        <v>14</v>
      </c>
      <c r="O31">
        <f t="shared" si="3"/>
        <v>13</v>
      </c>
      <c r="Q31">
        <f t="shared" si="4"/>
        <v>14</v>
      </c>
      <c r="R31">
        <f t="shared" si="5"/>
        <v>13</v>
      </c>
    </row>
    <row r="33" spans="1:18" x14ac:dyDescent="0.3">
      <c r="A33" t="s">
        <v>619</v>
      </c>
    </row>
    <row r="35" spans="1:18" x14ac:dyDescent="0.3">
      <c r="A35" t="s">
        <v>1</v>
      </c>
      <c r="B35" t="s">
        <v>2</v>
      </c>
      <c r="D35" t="s">
        <v>3</v>
      </c>
      <c r="F35" t="s">
        <v>4</v>
      </c>
      <c r="G35" s="3" t="s">
        <v>5</v>
      </c>
      <c r="H35" t="s">
        <v>6</v>
      </c>
      <c r="I35" t="s">
        <v>7</v>
      </c>
    </row>
    <row r="36" spans="1:18" x14ac:dyDescent="0.3">
      <c r="A36">
        <v>14</v>
      </c>
      <c r="C36" t="s">
        <v>254</v>
      </c>
      <c r="E36" t="s">
        <v>132</v>
      </c>
      <c r="F36" s="1">
        <v>0.79166666666666663</v>
      </c>
      <c r="G36" s="3">
        <v>44419</v>
      </c>
      <c r="H36" t="s">
        <v>10</v>
      </c>
      <c r="K36" t="str">
        <f t="shared" si="0"/>
        <v>8</v>
      </c>
      <c r="L36" t="str">
        <f t="shared" si="1"/>
        <v>11</v>
      </c>
      <c r="N36">
        <f t="shared" si="2"/>
        <v>8</v>
      </c>
      <c r="O36">
        <f t="shared" si="3"/>
        <v>11</v>
      </c>
      <c r="Q36">
        <f t="shared" si="4"/>
        <v>11</v>
      </c>
      <c r="R36">
        <f t="shared" si="5"/>
        <v>8</v>
      </c>
    </row>
    <row r="37" spans="1:18" x14ac:dyDescent="0.3">
      <c r="A37">
        <v>15</v>
      </c>
      <c r="C37" t="s">
        <v>825</v>
      </c>
      <c r="E37" t="s">
        <v>242</v>
      </c>
      <c r="F37" s="1">
        <v>0.89583333333333337</v>
      </c>
      <c r="G37" s="3" t="s">
        <v>402</v>
      </c>
      <c r="H37" t="s">
        <v>10</v>
      </c>
      <c r="K37" t="str">
        <f t="shared" si="0"/>
        <v>14</v>
      </c>
      <c r="L37" t="str">
        <f t="shared" si="1"/>
        <v>15</v>
      </c>
      <c r="N37">
        <f t="shared" si="2"/>
        <v>14</v>
      </c>
      <c r="O37">
        <f t="shared" si="3"/>
        <v>15</v>
      </c>
      <c r="Q37">
        <f t="shared" si="4"/>
        <v>15</v>
      </c>
      <c r="R37">
        <f t="shared" si="5"/>
        <v>14</v>
      </c>
    </row>
    <row r="38" spans="1:18" x14ac:dyDescent="0.3">
      <c r="A38">
        <v>16</v>
      </c>
      <c r="C38" t="s">
        <v>97</v>
      </c>
      <c r="E38" t="s">
        <v>866</v>
      </c>
      <c r="F38" s="1">
        <v>0.9375</v>
      </c>
      <c r="G38" s="3" t="s">
        <v>90</v>
      </c>
      <c r="H38" t="s">
        <v>10</v>
      </c>
      <c r="K38" t="str">
        <f t="shared" si="0"/>
        <v>15</v>
      </c>
      <c r="L38" t="str">
        <f t="shared" si="1"/>
        <v>11</v>
      </c>
      <c r="N38">
        <f t="shared" si="2"/>
        <v>15</v>
      </c>
      <c r="O38">
        <f t="shared" si="3"/>
        <v>11</v>
      </c>
      <c r="Q38">
        <f t="shared" si="4"/>
        <v>15</v>
      </c>
      <c r="R38">
        <f t="shared" si="5"/>
        <v>11</v>
      </c>
    </row>
    <row r="39" spans="1:18" x14ac:dyDescent="0.3">
      <c r="A39">
        <v>17</v>
      </c>
      <c r="C39" t="s">
        <v>500</v>
      </c>
      <c r="E39" t="s">
        <v>829</v>
      </c>
      <c r="F39" s="1">
        <v>0.8125</v>
      </c>
      <c r="G39" s="3">
        <v>44447</v>
      </c>
      <c r="H39" t="s">
        <v>10</v>
      </c>
      <c r="K39" t="str">
        <f t="shared" si="0"/>
        <v>9</v>
      </c>
      <c r="L39">
        <v>8</v>
      </c>
      <c r="N39">
        <f t="shared" si="2"/>
        <v>9</v>
      </c>
      <c r="O39">
        <f t="shared" si="3"/>
        <v>8</v>
      </c>
      <c r="Q39">
        <f t="shared" si="4"/>
        <v>9</v>
      </c>
      <c r="R39">
        <f t="shared" si="5"/>
        <v>8</v>
      </c>
    </row>
    <row r="41" spans="1:18" x14ac:dyDescent="0.3">
      <c r="A41" t="s">
        <v>621</v>
      </c>
    </row>
    <row r="43" spans="1:18" x14ac:dyDescent="0.3">
      <c r="A43" t="s">
        <v>1</v>
      </c>
      <c r="B43" t="s">
        <v>2</v>
      </c>
      <c r="D43" t="s">
        <v>3</v>
      </c>
      <c r="F43" t="s">
        <v>4</v>
      </c>
      <c r="G43" s="3" t="s">
        <v>5</v>
      </c>
      <c r="H43" t="s">
        <v>6</v>
      </c>
      <c r="I43" t="s">
        <v>7</v>
      </c>
    </row>
    <row r="44" spans="1:18" x14ac:dyDescent="0.3">
      <c r="A44">
        <v>19</v>
      </c>
      <c r="C44" t="s">
        <v>97</v>
      </c>
      <c r="E44" t="s">
        <v>253</v>
      </c>
      <c r="F44" s="1">
        <v>0.8125</v>
      </c>
      <c r="G44" s="3" t="s">
        <v>598</v>
      </c>
      <c r="H44" t="s">
        <v>10</v>
      </c>
      <c r="K44" t="str">
        <f t="shared" si="0"/>
        <v>15</v>
      </c>
      <c r="L44" t="str">
        <f t="shared" si="1"/>
        <v>6</v>
      </c>
      <c r="N44">
        <f t="shared" si="2"/>
        <v>15</v>
      </c>
      <c r="O44">
        <f t="shared" si="3"/>
        <v>6</v>
      </c>
      <c r="Q44">
        <f t="shared" si="4"/>
        <v>15</v>
      </c>
      <c r="R44">
        <f t="shared" si="5"/>
        <v>6</v>
      </c>
    </row>
    <row r="45" spans="1:18" x14ac:dyDescent="0.3">
      <c r="A45">
        <v>20</v>
      </c>
      <c r="C45" t="s">
        <v>867</v>
      </c>
      <c r="E45" t="s">
        <v>493</v>
      </c>
      <c r="F45" s="1">
        <v>0.85416666666666663</v>
      </c>
      <c r="G45" s="3">
        <v>44415</v>
      </c>
      <c r="H45" t="s">
        <v>10</v>
      </c>
      <c r="K45" t="str">
        <f t="shared" si="0"/>
        <v>8</v>
      </c>
      <c r="L45" t="str">
        <f t="shared" si="1"/>
        <v>7</v>
      </c>
      <c r="N45">
        <f t="shared" si="2"/>
        <v>8</v>
      </c>
      <c r="O45">
        <f t="shared" si="3"/>
        <v>7</v>
      </c>
      <c r="Q45">
        <f t="shared" si="4"/>
        <v>8</v>
      </c>
      <c r="R45">
        <f t="shared" si="5"/>
        <v>7</v>
      </c>
    </row>
    <row r="46" spans="1:18" x14ac:dyDescent="0.3">
      <c r="A46">
        <v>21</v>
      </c>
      <c r="C46" t="s">
        <v>103</v>
      </c>
      <c r="E46" t="s">
        <v>123</v>
      </c>
      <c r="F46" s="1">
        <v>0.8125</v>
      </c>
      <c r="G46" s="3" t="s">
        <v>52</v>
      </c>
      <c r="H46" t="s">
        <v>10</v>
      </c>
      <c r="K46" t="str">
        <f t="shared" si="0"/>
        <v>15</v>
      </c>
      <c r="L46" t="str">
        <f t="shared" si="1"/>
        <v>10</v>
      </c>
      <c r="N46">
        <f t="shared" si="2"/>
        <v>15</v>
      </c>
      <c r="O46">
        <f t="shared" si="3"/>
        <v>10</v>
      </c>
      <c r="Q46">
        <f t="shared" si="4"/>
        <v>15</v>
      </c>
      <c r="R46">
        <f t="shared" si="5"/>
        <v>10</v>
      </c>
    </row>
    <row r="48" spans="1:18" x14ac:dyDescent="0.3">
      <c r="A48" t="s">
        <v>623</v>
      </c>
    </row>
    <row r="50" spans="1:18" x14ac:dyDescent="0.3">
      <c r="A50" t="s">
        <v>1</v>
      </c>
      <c r="B50" t="s">
        <v>2</v>
      </c>
      <c r="D50" t="s">
        <v>3</v>
      </c>
      <c r="F50" t="s">
        <v>4</v>
      </c>
      <c r="G50" s="3" t="s">
        <v>5</v>
      </c>
      <c r="H50" t="s">
        <v>6</v>
      </c>
      <c r="I50" t="s">
        <v>7</v>
      </c>
    </row>
    <row r="51" spans="1:18" x14ac:dyDescent="0.3">
      <c r="A51">
        <v>23</v>
      </c>
      <c r="C51" t="s">
        <v>109</v>
      </c>
      <c r="E51" t="s">
        <v>868</v>
      </c>
      <c r="F51" s="1">
        <v>0.8125</v>
      </c>
      <c r="G51" s="3" t="s">
        <v>134</v>
      </c>
      <c r="H51" t="s">
        <v>10</v>
      </c>
      <c r="K51" t="str">
        <f t="shared" si="0"/>
        <v>13</v>
      </c>
      <c r="L51" t="str">
        <f t="shared" si="1"/>
        <v>12</v>
      </c>
      <c r="N51">
        <f t="shared" si="2"/>
        <v>13</v>
      </c>
      <c r="O51">
        <f t="shared" si="3"/>
        <v>12</v>
      </c>
      <c r="Q51">
        <f t="shared" si="4"/>
        <v>13</v>
      </c>
      <c r="R51">
        <f t="shared" si="5"/>
        <v>12</v>
      </c>
    </row>
    <row r="52" spans="1:18" x14ac:dyDescent="0.3">
      <c r="C52" t="s">
        <v>605</v>
      </c>
      <c r="E52" t="s">
        <v>339</v>
      </c>
      <c r="F52" s="1">
        <v>0.8125</v>
      </c>
      <c r="G52" s="3" t="s">
        <v>869</v>
      </c>
      <c r="H52" t="s">
        <v>10</v>
      </c>
      <c r="K52" t="str">
        <f t="shared" si="0"/>
        <v>16</v>
      </c>
      <c r="L52" t="str">
        <f t="shared" si="1"/>
        <v>20</v>
      </c>
      <c r="N52">
        <f t="shared" si="2"/>
        <v>16</v>
      </c>
      <c r="O52">
        <f t="shared" si="3"/>
        <v>20</v>
      </c>
      <c r="Q52">
        <f t="shared" si="4"/>
        <v>20</v>
      </c>
      <c r="R52">
        <f t="shared" si="5"/>
        <v>16</v>
      </c>
    </row>
    <row r="53" spans="1:18" x14ac:dyDescent="0.3">
      <c r="A53">
        <v>22</v>
      </c>
      <c r="C53" t="s">
        <v>183</v>
      </c>
      <c r="E53" t="s">
        <v>34</v>
      </c>
      <c r="F53" s="1">
        <v>0.81597222222222221</v>
      </c>
      <c r="G53" s="3" t="s">
        <v>887</v>
      </c>
      <c r="H53" t="s">
        <v>285</v>
      </c>
      <c r="K53" t="str">
        <f t="shared" si="0"/>
        <v>11</v>
      </c>
      <c r="L53" t="str">
        <f t="shared" si="1"/>
        <v>12</v>
      </c>
      <c r="N53">
        <f t="shared" si="2"/>
        <v>11</v>
      </c>
      <c r="O53">
        <f t="shared" si="3"/>
        <v>12</v>
      </c>
      <c r="Q53">
        <f t="shared" si="4"/>
        <v>12</v>
      </c>
      <c r="R53">
        <f t="shared" si="5"/>
        <v>11</v>
      </c>
    </row>
    <row r="54" spans="1:18" x14ac:dyDescent="0.3">
      <c r="A54">
        <v>24</v>
      </c>
      <c r="C54" t="s">
        <v>100</v>
      </c>
      <c r="E54" t="s">
        <v>775</v>
      </c>
      <c r="F54" s="1">
        <v>0.83333333333333337</v>
      </c>
      <c r="G54" s="3">
        <v>44481</v>
      </c>
      <c r="H54" t="s">
        <v>10</v>
      </c>
      <c r="K54" t="str">
        <f t="shared" si="0"/>
        <v>10</v>
      </c>
      <c r="L54">
        <v>12</v>
      </c>
      <c r="N54">
        <f t="shared" si="2"/>
        <v>10</v>
      </c>
      <c r="O54">
        <f t="shared" si="3"/>
        <v>12</v>
      </c>
      <c r="Q54">
        <f t="shared" si="4"/>
        <v>12</v>
      </c>
      <c r="R54">
        <f t="shared" si="5"/>
        <v>10</v>
      </c>
    </row>
    <row r="56" spans="1:18" x14ac:dyDescent="0.3">
      <c r="A56" t="s">
        <v>626</v>
      </c>
    </row>
    <row r="58" spans="1:18" x14ac:dyDescent="0.3">
      <c r="A58" t="s">
        <v>1</v>
      </c>
      <c r="B58" t="s">
        <v>2</v>
      </c>
      <c r="D58" t="s">
        <v>3</v>
      </c>
      <c r="F58" t="s">
        <v>4</v>
      </c>
      <c r="G58" s="3" t="s">
        <v>5</v>
      </c>
      <c r="H58" t="s">
        <v>6</v>
      </c>
      <c r="I58" t="s">
        <v>7</v>
      </c>
    </row>
    <row r="59" spans="1:18" x14ac:dyDescent="0.3">
      <c r="A59">
        <v>25</v>
      </c>
      <c r="C59" t="s">
        <v>417</v>
      </c>
      <c r="E59" t="s">
        <v>126</v>
      </c>
      <c r="F59" s="1">
        <v>0.8125</v>
      </c>
      <c r="G59" s="3" t="s">
        <v>870</v>
      </c>
      <c r="H59" t="s">
        <v>10</v>
      </c>
      <c r="K59" t="str">
        <f t="shared" si="0"/>
        <v>16</v>
      </c>
      <c r="L59" t="str">
        <f t="shared" si="1"/>
        <v>18</v>
      </c>
      <c r="N59">
        <f t="shared" si="2"/>
        <v>16</v>
      </c>
      <c r="O59">
        <f t="shared" si="3"/>
        <v>18</v>
      </c>
      <c r="Q59">
        <f t="shared" si="4"/>
        <v>18</v>
      </c>
      <c r="R59">
        <f t="shared" si="5"/>
        <v>16</v>
      </c>
    </row>
    <row r="60" spans="1:18" x14ac:dyDescent="0.3">
      <c r="A60">
        <v>26</v>
      </c>
      <c r="C60" t="s">
        <v>871</v>
      </c>
      <c r="E60" t="s">
        <v>856</v>
      </c>
      <c r="F60" s="1">
        <v>0.91666666666666663</v>
      </c>
      <c r="G60" s="3">
        <v>44486</v>
      </c>
      <c r="H60" t="s">
        <v>10</v>
      </c>
      <c r="K60" t="str">
        <f t="shared" si="0"/>
        <v>10</v>
      </c>
      <c r="L60" t="str">
        <f t="shared" si="1"/>
        <v>17</v>
      </c>
      <c r="N60">
        <f t="shared" si="2"/>
        <v>10</v>
      </c>
      <c r="O60">
        <f t="shared" si="3"/>
        <v>17</v>
      </c>
      <c r="Q60">
        <f t="shared" si="4"/>
        <v>17</v>
      </c>
      <c r="R60">
        <f t="shared" si="5"/>
        <v>10</v>
      </c>
    </row>
    <row r="62" spans="1:18" x14ac:dyDescent="0.3">
      <c r="A62" t="s">
        <v>627</v>
      </c>
    </row>
    <row r="64" spans="1:18" x14ac:dyDescent="0.3">
      <c r="A64" t="s">
        <v>1</v>
      </c>
      <c r="B64" t="s">
        <v>2</v>
      </c>
      <c r="D64" t="s">
        <v>3</v>
      </c>
      <c r="F64" t="s">
        <v>4</v>
      </c>
      <c r="G64" s="3" t="s">
        <v>5</v>
      </c>
      <c r="H64" t="s">
        <v>6</v>
      </c>
      <c r="I64" t="s">
        <v>7</v>
      </c>
    </row>
    <row r="65" spans="1:18" x14ac:dyDescent="0.3">
      <c r="A65">
        <v>27</v>
      </c>
      <c r="C65" t="s">
        <v>760</v>
      </c>
      <c r="E65" t="s">
        <v>87</v>
      </c>
      <c r="F65" s="1">
        <v>0.83333333333333337</v>
      </c>
      <c r="G65" s="3" t="s">
        <v>268</v>
      </c>
      <c r="H65" t="s">
        <v>10</v>
      </c>
      <c r="K65">
        <v>13</v>
      </c>
      <c r="L65" t="str">
        <f t="shared" si="1"/>
        <v>14</v>
      </c>
      <c r="N65">
        <f t="shared" si="2"/>
        <v>13</v>
      </c>
      <c r="O65">
        <f t="shared" si="3"/>
        <v>14</v>
      </c>
      <c r="Q65">
        <f t="shared" si="4"/>
        <v>14</v>
      </c>
      <c r="R65">
        <f t="shared" si="5"/>
        <v>13</v>
      </c>
    </row>
    <row r="67" spans="1:18" x14ac:dyDescent="0.3">
      <c r="A67" t="s">
        <v>629</v>
      </c>
    </row>
    <row r="69" spans="1:18" x14ac:dyDescent="0.3">
      <c r="A69" t="s">
        <v>1</v>
      </c>
      <c r="B69" t="s">
        <v>2</v>
      </c>
      <c r="D69" t="s">
        <v>3</v>
      </c>
      <c r="F69" t="s">
        <v>4</v>
      </c>
      <c r="G69" s="3" t="s">
        <v>5</v>
      </c>
      <c r="H69" t="s">
        <v>6</v>
      </c>
      <c r="I69" t="s">
        <v>7</v>
      </c>
    </row>
    <row r="70" spans="1:18" x14ac:dyDescent="0.3">
      <c r="A70">
        <v>29</v>
      </c>
      <c r="C70" t="s">
        <v>246</v>
      </c>
      <c r="E70" t="s">
        <v>500</v>
      </c>
      <c r="F70" s="1">
        <v>0.83333333333333337</v>
      </c>
      <c r="G70" s="3" t="s">
        <v>279</v>
      </c>
      <c r="H70" t="s">
        <v>10</v>
      </c>
      <c r="K70" t="str">
        <f t="shared" ref="K70:K127" si="6">RIGHT(C70,LEN(C70)-SEARCH(" ", C70))</f>
        <v>15</v>
      </c>
      <c r="L70" t="str">
        <f t="shared" ref="L70:L128" si="7">RIGHT(E70,LEN(E70)-SEARCH(" ", E70))</f>
        <v>9</v>
      </c>
      <c r="N70">
        <f t="shared" ref="N70:N128" si="8">_xlfn.NUMBERVALUE(K70)</f>
        <v>15</v>
      </c>
      <c r="O70">
        <f t="shared" ref="O70:O128" si="9">_xlfn.NUMBERVALUE(L70)</f>
        <v>9</v>
      </c>
      <c r="Q70">
        <f t="shared" ref="Q70:Q128" si="10">MAX(N70:O70)</f>
        <v>15</v>
      </c>
      <c r="R70">
        <f t="shared" ref="R70:R128" si="11">MIN(N70:O70)</f>
        <v>9</v>
      </c>
    </row>
    <row r="71" spans="1:18" x14ac:dyDescent="0.3">
      <c r="A71">
        <v>28</v>
      </c>
      <c r="C71" t="s">
        <v>872</v>
      </c>
      <c r="E71" t="s">
        <v>339</v>
      </c>
      <c r="F71" s="1">
        <v>0.8125</v>
      </c>
      <c r="G71" s="3">
        <v>44459</v>
      </c>
      <c r="H71" t="s">
        <v>10</v>
      </c>
      <c r="K71" t="str">
        <f t="shared" si="6"/>
        <v>9</v>
      </c>
      <c r="L71" t="str">
        <f t="shared" si="7"/>
        <v>20</v>
      </c>
      <c r="N71">
        <f t="shared" si="8"/>
        <v>9</v>
      </c>
      <c r="O71">
        <f t="shared" si="9"/>
        <v>20</v>
      </c>
      <c r="Q71">
        <f t="shared" si="10"/>
        <v>20</v>
      </c>
      <c r="R71">
        <f t="shared" si="11"/>
        <v>9</v>
      </c>
    </row>
    <row r="73" spans="1:18" x14ac:dyDescent="0.3">
      <c r="A73" t="s">
        <v>630</v>
      </c>
    </row>
    <row r="75" spans="1:18" x14ac:dyDescent="0.3">
      <c r="A75" t="s">
        <v>1</v>
      </c>
      <c r="B75" t="s">
        <v>2</v>
      </c>
      <c r="D75" t="s">
        <v>3</v>
      </c>
      <c r="F75" t="s">
        <v>4</v>
      </c>
      <c r="G75" s="3" t="s">
        <v>5</v>
      </c>
      <c r="H75" t="s">
        <v>6</v>
      </c>
      <c r="I75" t="s">
        <v>7</v>
      </c>
    </row>
    <row r="76" spans="1:18" x14ac:dyDescent="0.3">
      <c r="A76">
        <v>30</v>
      </c>
      <c r="C76" t="s">
        <v>194</v>
      </c>
      <c r="E76" t="s">
        <v>212</v>
      </c>
      <c r="F76" s="1">
        <v>0.8125</v>
      </c>
      <c r="G76" s="3">
        <v>44485</v>
      </c>
      <c r="H76" t="s">
        <v>10</v>
      </c>
      <c r="K76" t="str">
        <f t="shared" si="6"/>
        <v>10</v>
      </c>
      <c r="L76" t="str">
        <f t="shared" si="7"/>
        <v>16</v>
      </c>
      <c r="N76">
        <f t="shared" si="8"/>
        <v>10</v>
      </c>
      <c r="O76">
        <f t="shared" si="9"/>
        <v>16</v>
      </c>
      <c r="Q76">
        <f t="shared" si="10"/>
        <v>16</v>
      </c>
      <c r="R76">
        <f t="shared" si="11"/>
        <v>10</v>
      </c>
    </row>
    <row r="77" spans="1:18" x14ac:dyDescent="0.3">
      <c r="A77">
        <v>31</v>
      </c>
      <c r="C77" t="s">
        <v>58</v>
      </c>
      <c r="E77" t="s">
        <v>324</v>
      </c>
      <c r="F77" s="1">
        <v>0.81597222222222221</v>
      </c>
      <c r="G77" s="3" t="s">
        <v>418</v>
      </c>
      <c r="H77" t="s">
        <v>10</v>
      </c>
      <c r="K77" t="str">
        <f t="shared" si="6"/>
        <v>15</v>
      </c>
      <c r="L77" t="str">
        <f t="shared" si="7"/>
        <v>16</v>
      </c>
      <c r="N77">
        <f t="shared" si="8"/>
        <v>15</v>
      </c>
      <c r="O77">
        <f t="shared" si="9"/>
        <v>16</v>
      </c>
      <c r="Q77">
        <f t="shared" si="10"/>
        <v>16</v>
      </c>
      <c r="R77">
        <f t="shared" si="11"/>
        <v>15</v>
      </c>
    </row>
    <row r="79" spans="1:18" x14ac:dyDescent="0.3">
      <c r="A79" t="s">
        <v>873</v>
      </c>
    </row>
    <row r="81" spans="1:18" x14ac:dyDescent="0.3">
      <c r="A81" t="s">
        <v>1</v>
      </c>
      <c r="B81" t="s">
        <v>2</v>
      </c>
      <c r="D81" t="s">
        <v>3</v>
      </c>
      <c r="F81" t="s">
        <v>4</v>
      </c>
      <c r="G81" s="3" t="s">
        <v>5</v>
      </c>
      <c r="H81" t="s">
        <v>6</v>
      </c>
      <c r="I81" t="s">
        <v>7</v>
      </c>
    </row>
    <row r="82" spans="1:18" x14ac:dyDescent="0.3">
      <c r="A82">
        <v>32</v>
      </c>
      <c r="C82" t="s">
        <v>828</v>
      </c>
      <c r="E82" t="s">
        <v>47</v>
      </c>
      <c r="F82" s="1">
        <v>0.875</v>
      </c>
      <c r="G82" s="3" t="s">
        <v>153</v>
      </c>
      <c r="H82" t="s">
        <v>10</v>
      </c>
      <c r="K82" t="str">
        <f t="shared" si="6"/>
        <v>12</v>
      </c>
      <c r="L82" t="str">
        <f t="shared" si="7"/>
        <v>13</v>
      </c>
      <c r="N82">
        <f t="shared" si="8"/>
        <v>12</v>
      </c>
      <c r="O82">
        <f t="shared" si="9"/>
        <v>13</v>
      </c>
      <c r="Q82">
        <f t="shared" si="10"/>
        <v>13</v>
      </c>
      <c r="R82">
        <f t="shared" si="11"/>
        <v>12</v>
      </c>
    </row>
    <row r="84" spans="1:18" x14ac:dyDescent="0.3">
      <c r="A84" t="s">
        <v>632</v>
      </c>
    </row>
    <row r="86" spans="1:18" x14ac:dyDescent="0.3">
      <c r="A86" t="s">
        <v>1</v>
      </c>
      <c r="B86" t="s">
        <v>2</v>
      </c>
      <c r="D86" t="s">
        <v>3</v>
      </c>
      <c r="F86" t="s">
        <v>4</v>
      </c>
      <c r="G86" s="3" t="s">
        <v>5</v>
      </c>
      <c r="H86" t="s">
        <v>6</v>
      </c>
      <c r="I86" t="s">
        <v>7</v>
      </c>
    </row>
    <row r="87" spans="1:18" x14ac:dyDescent="0.3">
      <c r="A87">
        <v>35</v>
      </c>
      <c r="C87" t="s">
        <v>874</v>
      </c>
      <c r="E87" t="s">
        <v>126</v>
      </c>
      <c r="F87" s="1">
        <v>0.875</v>
      </c>
      <c r="G87" s="3" t="s">
        <v>875</v>
      </c>
      <c r="H87" t="s">
        <v>10</v>
      </c>
      <c r="K87" t="str">
        <f t="shared" si="6"/>
        <v>15</v>
      </c>
      <c r="L87" t="str">
        <f t="shared" si="7"/>
        <v>18</v>
      </c>
      <c r="N87">
        <f t="shared" si="8"/>
        <v>15</v>
      </c>
      <c r="O87">
        <f t="shared" si="9"/>
        <v>18</v>
      </c>
      <c r="Q87">
        <f t="shared" si="10"/>
        <v>18</v>
      </c>
      <c r="R87">
        <f t="shared" si="11"/>
        <v>15</v>
      </c>
    </row>
    <row r="88" spans="1:18" x14ac:dyDescent="0.3">
      <c r="A88">
        <v>33</v>
      </c>
      <c r="C88" t="s">
        <v>214</v>
      </c>
      <c r="E88" t="s">
        <v>252</v>
      </c>
      <c r="F88" s="1">
        <v>0.8125</v>
      </c>
      <c r="G88" s="3" t="s">
        <v>888</v>
      </c>
      <c r="H88" t="s">
        <v>10</v>
      </c>
      <c r="K88" t="str">
        <f t="shared" si="6"/>
        <v>14</v>
      </c>
      <c r="L88" t="str">
        <f t="shared" si="7"/>
        <v>13</v>
      </c>
      <c r="N88">
        <f t="shared" si="8"/>
        <v>14</v>
      </c>
      <c r="O88">
        <f t="shared" si="9"/>
        <v>13</v>
      </c>
      <c r="Q88">
        <f t="shared" si="10"/>
        <v>14</v>
      </c>
      <c r="R88">
        <f t="shared" si="11"/>
        <v>13</v>
      </c>
    </row>
    <row r="89" spans="1:18" x14ac:dyDescent="0.3">
      <c r="A89">
        <v>34</v>
      </c>
      <c r="C89" t="s">
        <v>577</v>
      </c>
      <c r="E89" t="s">
        <v>856</v>
      </c>
      <c r="F89" s="1">
        <v>0.89583333333333337</v>
      </c>
      <c r="G89" s="3" t="s">
        <v>889</v>
      </c>
      <c r="H89" t="s">
        <v>10</v>
      </c>
      <c r="K89" t="str">
        <f t="shared" si="6"/>
        <v>16</v>
      </c>
      <c r="L89" t="str">
        <f t="shared" si="7"/>
        <v>17</v>
      </c>
      <c r="N89">
        <f t="shared" si="8"/>
        <v>16</v>
      </c>
      <c r="O89">
        <f t="shared" si="9"/>
        <v>17</v>
      </c>
      <c r="Q89">
        <f t="shared" si="10"/>
        <v>17</v>
      </c>
      <c r="R89">
        <f t="shared" si="11"/>
        <v>16</v>
      </c>
    </row>
    <row r="90" spans="1:18" x14ac:dyDescent="0.3">
      <c r="A90">
        <v>36</v>
      </c>
      <c r="C90" t="s">
        <v>256</v>
      </c>
      <c r="E90" t="s">
        <v>792</v>
      </c>
      <c r="F90" s="1">
        <v>0.95833333333333337</v>
      </c>
      <c r="G90" s="3" t="s">
        <v>220</v>
      </c>
      <c r="H90" t="s">
        <v>10</v>
      </c>
      <c r="K90" t="str">
        <f t="shared" si="6"/>
        <v>14</v>
      </c>
      <c r="L90">
        <v>6</v>
      </c>
      <c r="N90">
        <f t="shared" si="8"/>
        <v>14</v>
      </c>
      <c r="O90">
        <f t="shared" si="9"/>
        <v>6</v>
      </c>
      <c r="Q90">
        <f t="shared" si="10"/>
        <v>14</v>
      </c>
      <c r="R90">
        <f t="shared" si="11"/>
        <v>6</v>
      </c>
    </row>
    <row r="92" spans="1:18" x14ac:dyDescent="0.3">
      <c r="A92" t="s">
        <v>633</v>
      </c>
    </row>
    <row r="94" spans="1:18" x14ac:dyDescent="0.3">
      <c r="A94" t="s">
        <v>1</v>
      </c>
      <c r="B94" t="s">
        <v>2</v>
      </c>
      <c r="D94" t="s">
        <v>3</v>
      </c>
      <c r="F94" t="s">
        <v>4</v>
      </c>
      <c r="G94" s="3" t="s">
        <v>5</v>
      </c>
      <c r="H94" t="s">
        <v>6</v>
      </c>
      <c r="I94" t="s">
        <v>7</v>
      </c>
    </row>
    <row r="95" spans="1:18" x14ac:dyDescent="0.3">
      <c r="A95">
        <v>37</v>
      </c>
      <c r="C95" t="s">
        <v>262</v>
      </c>
      <c r="E95" t="s">
        <v>124</v>
      </c>
      <c r="F95" s="1">
        <v>0.83333333333333337</v>
      </c>
      <c r="G95" s="3">
        <v>44507</v>
      </c>
      <c r="H95" t="s">
        <v>10</v>
      </c>
      <c r="K95" t="str">
        <f t="shared" si="6"/>
        <v>11</v>
      </c>
      <c r="L95" t="str">
        <f t="shared" si="7"/>
        <v>7</v>
      </c>
      <c r="N95">
        <f t="shared" si="8"/>
        <v>11</v>
      </c>
      <c r="O95">
        <f t="shared" si="9"/>
        <v>7</v>
      </c>
      <c r="Q95">
        <f t="shared" si="10"/>
        <v>11</v>
      </c>
      <c r="R95">
        <f t="shared" si="11"/>
        <v>7</v>
      </c>
    </row>
    <row r="97" spans="1:18" x14ac:dyDescent="0.3">
      <c r="A97" t="s">
        <v>634</v>
      </c>
    </row>
    <row r="99" spans="1:18" x14ac:dyDescent="0.3">
      <c r="A99" t="s">
        <v>1</v>
      </c>
      <c r="B99" t="s">
        <v>2</v>
      </c>
      <c r="D99" t="s">
        <v>3</v>
      </c>
      <c r="F99" t="s">
        <v>4</v>
      </c>
      <c r="G99" s="3" t="s">
        <v>5</v>
      </c>
      <c r="H99" t="s">
        <v>6</v>
      </c>
      <c r="I99" t="s">
        <v>7</v>
      </c>
    </row>
    <row r="100" spans="1:18" x14ac:dyDescent="0.3">
      <c r="A100">
        <v>38</v>
      </c>
      <c r="C100" t="s">
        <v>63</v>
      </c>
      <c r="E100" t="s">
        <v>591</v>
      </c>
      <c r="F100" s="1">
        <v>0.625</v>
      </c>
      <c r="G100" s="3" t="s">
        <v>876</v>
      </c>
      <c r="H100" t="s">
        <v>10</v>
      </c>
      <c r="K100" t="str">
        <f t="shared" si="6"/>
        <v>18</v>
      </c>
      <c r="L100" t="str">
        <f t="shared" si="7"/>
        <v>17</v>
      </c>
      <c r="N100">
        <f t="shared" si="8"/>
        <v>18</v>
      </c>
      <c r="O100">
        <f t="shared" si="9"/>
        <v>17</v>
      </c>
      <c r="Q100">
        <f t="shared" si="10"/>
        <v>18</v>
      </c>
      <c r="R100">
        <f t="shared" si="11"/>
        <v>17</v>
      </c>
    </row>
    <row r="102" spans="1:18" x14ac:dyDescent="0.3">
      <c r="A102" t="s">
        <v>877</v>
      </c>
    </row>
    <row r="104" spans="1:18" x14ac:dyDescent="0.3">
      <c r="A104" t="s">
        <v>1</v>
      </c>
      <c r="B104" t="s">
        <v>2</v>
      </c>
      <c r="D104" t="s">
        <v>3</v>
      </c>
      <c r="F104" t="s">
        <v>4</v>
      </c>
      <c r="G104" s="3" t="s">
        <v>5</v>
      </c>
      <c r="H104" t="s">
        <v>6</v>
      </c>
      <c r="I104" t="s">
        <v>7</v>
      </c>
    </row>
    <row r="105" spans="1:18" x14ac:dyDescent="0.3">
      <c r="A105">
        <v>39</v>
      </c>
      <c r="C105" t="s">
        <v>829</v>
      </c>
      <c r="E105" t="s">
        <v>256</v>
      </c>
      <c r="F105" s="1">
        <v>0.875</v>
      </c>
      <c r="G105" s="3">
        <v>44422</v>
      </c>
      <c r="H105" t="s">
        <v>10</v>
      </c>
      <c r="K105">
        <v>8</v>
      </c>
      <c r="L105" t="str">
        <f t="shared" si="7"/>
        <v>14</v>
      </c>
      <c r="N105">
        <f t="shared" si="8"/>
        <v>8</v>
      </c>
      <c r="O105">
        <f t="shared" si="9"/>
        <v>14</v>
      </c>
      <c r="Q105">
        <f t="shared" si="10"/>
        <v>14</v>
      </c>
      <c r="R105">
        <f t="shared" si="11"/>
        <v>8</v>
      </c>
    </row>
    <row r="107" spans="1:18" x14ac:dyDescent="0.3">
      <c r="A107" t="s">
        <v>878</v>
      </c>
    </row>
    <row r="109" spans="1:18" x14ac:dyDescent="0.3">
      <c r="A109" t="s">
        <v>1</v>
      </c>
      <c r="B109" t="s">
        <v>2</v>
      </c>
      <c r="D109" t="s">
        <v>3</v>
      </c>
      <c r="F109" t="s">
        <v>4</v>
      </c>
      <c r="G109" s="3" t="s">
        <v>5</v>
      </c>
      <c r="H109" t="s">
        <v>6</v>
      </c>
      <c r="I109" t="s">
        <v>7</v>
      </c>
    </row>
    <row r="110" spans="1:18" x14ac:dyDescent="0.3">
      <c r="A110">
        <v>40</v>
      </c>
      <c r="C110" t="s">
        <v>233</v>
      </c>
      <c r="E110" t="s">
        <v>246</v>
      </c>
      <c r="F110" s="1">
        <v>0.8125</v>
      </c>
      <c r="G110" s="3">
        <v>44454</v>
      </c>
      <c r="H110" t="s">
        <v>10</v>
      </c>
      <c r="K110" t="str">
        <f t="shared" si="6"/>
        <v>9</v>
      </c>
      <c r="L110" t="str">
        <f t="shared" si="7"/>
        <v>15</v>
      </c>
      <c r="N110">
        <f t="shared" si="8"/>
        <v>9</v>
      </c>
      <c r="O110">
        <f t="shared" si="9"/>
        <v>15</v>
      </c>
      <c r="Q110">
        <f t="shared" si="10"/>
        <v>15</v>
      </c>
      <c r="R110">
        <f t="shared" si="11"/>
        <v>9</v>
      </c>
    </row>
    <row r="111" spans="1:18" x14ac:dyDescent="0.3">
      <c r="A111">
        <v>41</v>
      </c>
      <c r="C111" t="s">
        <v>87</v>
      </c>
      <c r="E111" t="s">
        <v>254</v>
      </c>
      <c r="F111" s="1">
        <v>0.8125</v>
      </c>
      <c r="G111" s="3" t="s">
        <v>180</v>
      </c>
      <c r="H111" t="s">
        <v>10</v>
      </c>
      <c r="K111" t="str">
        <f t="shared" si="6"/>
        <v>14</v>
      </c>
      <c r="L111" t="str">
        <f t="shared" si="7"/>
        <v>8</v>
      </c>
      <c r="N111">
        <f t="shared" si="8"/>
        <v>14</v>
      </c>
      <c r="O111">
        <f t="shared" si="9"/>
        <v>8</v>
      </c>
      <c r="Q111">
        <f t="shared" si="10"/>
        <v>14</v>
      </c>
      <c r="R111">
        <f t="shared" si="11"/>
        <v>8</v>
      </c>
    </row>
    <row r="113" spans="1:18" x14ac:dyDescent="0.3">
      <c r="A113" t="s">
        <v>636</v>
      </c>
    </row>
    <row r="115" spans="1:18" x14ac:dyDescent="0.3">
      <c r="A115" t="s">
        <v>1</v>
      </c>
      <c r="B115" t="s">
        <v>2</v>
      </c>
      <c r="D115" t="s">
        <v>3</v>
      </c>
      <c r="F115" t="s">
        <v>4</v>
      </c>
      <c r="G115" s="3" t="s">
        <v>5</v>
      </c>
      <c r="H115" t="s">
        <v>6</v>
      </c>
      <c r="I115" t="s">
        <v>7</v>
      </c>
    </row>
    <row r="116" spans="1:18" x14ac:dyDescent="0.3">
      <c r="A116">
        <v>42</v>
      </c>
      <c r="C116" t="s">
        <v>47</v>
      </c>
      <c r="E116" t="s">
        <v>868</v>
      </c>
      <c r="F116" s="1">
        <v>0.9375</v>
      </c>
      <c r="G116" s="3" t="s">
        <v>134</v>
      </c>
      <c r="H116" t="s">
        <v>10</v>
      </c>
      <c r="K116" t="str">
        <f t="shared" si="6"/>
        <v>13</v>
      </c>
      <c r="L116" t="str">
        <f t="shared" si="7"/>
        <v>12</v>
      </c>
      <c r="N116">
        <f t="shared" si="8"/>
        <v>13</v>
      </c>
      <c r="O116">
        <f t="shared" si="9"/>
        <v>12</v>
      </c>
      <c r="Q116">
        <f t="shared" si="10"/>
        <v>13</v>
      </c>
      <c r="R116">
        <f t="shared" si="11"/>
        <v>12</v>
      </c>
    </row>
    <row r="117" spans="1:18" x14ac:dyDescent="0.3">
      <c r="A117">
        <v>43</v>
      </c>
      <c r="C117" t="s">
        <v>201</v>
      </c>
      <c r="E117" t="s">
        <v>96</v>
      </c>
      <c r="F117" s="1">
        <v>0.8125</v>
      </c>
      <c r="G117" s="3" t="s">
        <v>282</v>
      </c>
      <c r="H117" t="s">
        <v>10</v>
      </c>
      <c r="K117" t="str">
        <f t="shared" si="6"/>
        <v>14</v>
      </c>
      <c r="L117" t="str">
        <f t="shared" si="7"/>
        <v>12</v>
      </c>
      <c r="N117">
        <f t="shared" si="8"/>
        <v>14</v>
      </c>
      <c r="O117">
        <f t="shared" si="9"/>
        <v>12</v>
      </c>
      <c r="Q117">
        <f t="shared" si="10"/>
        <v>14</v>
      </c>
      <c r="R117">
        <f t="shared" si="11"/>
        <v>12</v>
      </c>
    </row>
    <row r="119" spans="1:18" x14ac:dyDescent="0.3">
      <c r="A119" t="s">
        <v>446</v>
      </c>
    </row>
    <row r="121" spans="1:18" x14ac:dyDescent="0.3">
      <c r="A121" t="s">
        <v>1</v>
      </c>
      <c r="B121" t="s">
        <v>2</v>
      </c>
      <c r="D121" t="s">
        <v>3</v>
      </c>
      <c r="F121" t="s">
        <v>4</v>
      </c>
      <c r="G121" s="3" t="s">
        <v>5</v>
      </c>
      <c r="H121" t="s">
        <v>6</v>
      </c>
      <c r="I121" t="s">
        <v>7</v>
      </c>
    </row>
    <row r="122" spans="1:18" x14ac:dyDescent="0.3">
      <c r="A122">
        <v>44</v>
      </c>
      <c r="C122" t="s">
        <v>514</v>
      </c>
      <c r="E122" t="s">
        <v>58</v>
      </c>
      <c r="F122" s="1">
        <v>0.83333333333333337</v>
      </c>
      <c r="G122" s="3">
        <v>44423</v>
      </c>
      <c r="H122" t="s">
        <v>10</v>
      </c>
      <c r="K122" t="str">
        <f t="shared" si="6"/>
        <v>8</v>
      </c>
      <c r="L122" t="str">
        <f t="shared" si="7"/>
        <v>15</v>
      </c>
      <c r="N122">
        <f t="shared" si="8"/>
        <v>8</v>
      </c>
      <c r="O122">
        <f t="shared" si="9"/>
        <v>15</v>
      </c>
      <c r="Q122">
        <f t="shared" si="10"/>
        <v>15</v>
      </c>
      <c r="R122">
        <f t="shared" si="11"/>
        <v>8</v>
      </c>
    </row>
    <row r="124" spans="1:18" x14ac:dyDescent="0.3">
      <c r="A124" t="s">
        <v>447</v>
      </c>
    </row>
    <row r="126" spans="1:18" x14ac:dyDescent="0.3">
      <c r="A126" t="s">
        <v>1</v>
      </c>
      <c r="B126" t="s">
        <v>2</v>
      </c>
      <c r="D126" t="s">
        <v>3</v>
      </c>
      <c r="F126" t="s">
        <v>4</v>
      </c>
      <c r="G126" s="3" t="s">
        <v>5</v>
      </c>
      <c r="H126" t="s">
        <v>6</v>
      </c>
      <c r="I126" t="s">
        <v>7</v>
      </c>
    </row>
    <row r="127" spans="1:18" x14ac:dyDescent="0.3">
      <c r="A127">
        <v>45</v>
      </c>
      <c r="C127" t="s">
        <v>756</v>
      </c>
      <c r="E127" t="s">
        <v>577</v>
      </c>
      <c r="F127" s="1">
        <v>0.85416666666666663</v>
      </c>
      <c r="G127" s="3" t="s">
        <v>879</v>
      </c>
      <c r="H127" t="s">
        <v>10</v>
      </c>
      <c r="K127" t="str">
        <f t="shared" si="6"/>
        <v>23</v>
      </c>
      <c r="L127" t="str">
        <f t="shared" si="7"/>
        <v>16</v>
      </c>
      <c r="N127">
        <f t="shared" si="8"/>
        <v>23</v>
      </c>
      <c r="O127">
        <f t="shared" si="9"/>
        <v>16</v>
      </c>
      <c r="Q127">
        <f t="shared" si="10"/>
        <v>23</v>
      </c>
      <c r="R127">
        <f t="shared" si="11"/>
        <v>16</v>
      </c>
    </row>
    <row r="128" spans="1:18" x14ac:dyDescent="0.3">
      <c r="A128">
        <v>46</v>
      </c>
      <c r="C128" t="s">
        <v>775</v>
      </c>
      <c r="E128" t="s">
        <v>851</v>
      </c>
      <c r="F128" s="1">
        <v>0.89583333333333337</v>
      </c>
      <c r="G128" s="3" t="s">
        <v>153</v>
      </c>
      <c r="H128" t="s">
        <v>10</v>
      </c>
      <c r="K128">
        <v>12</v>
      </c>
      <c r="L128" t="str">
        <f t="shared" si="7"/>
        <v>13</v>
      </c>
      <c r="N128">
        <f t="shared" si="8"/>
        <v>12</v>
      </c>
      <c r="O128">
        <f t="shared" si="9"/>
        <v>13</v>
      </c>
      <c r="Q128">
        <f t="shared" si="10"/>
        <v>13</v>
      </c>
      <c r="R128">
        <f t="shared" si="11"/>
        <v>12</v>
      </c>
    </row>
    <row r="130" spans="1:18" x14ac:dyDescent="0.3">
      <c r="A130" t="s">
        <v>448</v>
      </c>
    </row>
    <row r="132" spans="1:18" x14ac:dyDescent="0.3">
      <c r="A132" t="s">
        <v>1</v>
      </c>
      <c r="B132" t="s">
        <v>2</v>
      </c>
      <c r="D132" t="s">
        <v>3</v>
      </c>
      <c r="F132" t="s">
        <v>4</v>
      </c>
      <c r="G132" s="3" t="s">
        <v>5</v>
      </c>
      <c r="H132" t="s">
        <v>6</v>
      </c>
      <c r="I132" t="s">
        <v>7</v>
      </c>
    </row>
    <row r="133" spans="1:18" x14ac:dyDescent="0.3">
      <c r="A133">
        <v>48</v>
      </c>
      <c r="C133" t="s">
        <v>828</v>
      </c>
      <c r="E133" t="s">
        <v>751</v>
      </c>
      <c r="F133" s="1">
        <v>0.9375</v>
      </c>
      <c r="G133" s="3">
        <v>44540</v>
      </c>
      <c r="H133" t="s">
        <v>10</v>
      </c>
      <c r="K133" t="str">
        <f t="shared" ref="K133:K192" si="12">RIGHT(C133,LEN(C133)-SEARCH(" ", C133))</f>
        <v>12</v>
      </c>
      <c r="L133">
        <v>10</v>
      </c>
      <c r="N133">
        <f t="shared" ref="N133:N192" si="13">_xlfn.NUMBERVALUE(K133)</f>
        <v>12</v>
      </c>
      <c r="O133">
        <f t="shared" ref="O133:O192" si="14">_xlfn.NUMBERVALUE(L133)</f>
        <v>10</v>
      </c>
      <c r="Q133">
        <f t="shared" ref="Q133:Q192" si="15">MAX(N133:O133)</f>
        <v>12</v>
      </c>
      <c r="R133">
        <f t="shared" ref="R133:R192" si="16">MIN(N133:O133)</f>
        <v>10</v>
      </c>
    </row>
    <row r="134" spans="1:18" x14ac:dyDescent="0.3">
      <c r="A134">
        <v>47</v>
      </c>
      <c r="C134" t="s">
        <v>77</v>
      </c>
      <c r="E134" t="s">
        <v>84</v>
      </c>
      <c r="F134" s="1">
        <v>0.83333333333333337</v>
      </c>
      <c r="G134" s="3" t="s">
        <v>134</v>
      </c>
      <c r="H134" t="s">
        <v>10</v>
      </c>
      <c r="K134" t="str">
        <f t="shared" si="12"/>
        <v>13</v>
      </c>
      <c r="L134" t="str">
        <f t="shared" ref="L134:L187" si="17">RIGHT(E134,LEN(E134)-SEARCH(" ", E134))</f>
        <v>12</v>
      </c>
      <c r="N134">
        <f t="shared" si="13"/>
        <v>13</v>
      </c>
      <c r="O134">
        <f t="shared" si="14"/>
        <v>12</v>
      </c>
      <c r="Q134">
        <f t="shared" si="15"/>
        <v>13</v>
      </c>
      <c r="R134">
        <f t="shared" si="16"/>
        <v>12</v>
      </c>
    </row>
    <row r="136" spans="1:18" x14ac:dyDescent="0.3">
      <c r="A136" t="s">
        <v>450</v>
      </c>
    </row>
    <row r="138" spans="1:18" x14ac:dyDescent="0.3">
      <c r="A138" t="s">
        <v>1</v>
      </c>
      <c r="B138" t="s">
        <v>2</v>
      </c>
      <c r="D138" t="s">
        <v>3</v>
      </c>
      <c r="F138" t="s">
        <v>4</v>
      </c>
      <c r="G138" s="3" t="s">
        <v>5</v>
      </c>
      <c r="H138" t="s">
        <v>6</v>
      </c>
      <c r="I138" t="s">
        <v>7</v>
      </c>
    </row>
    <row r="139" spans="1:18" x14ac:dyDescent="0.3">
      <c r="A139">
        <v>50</v>
      </c>
      <c r="C139" t="s">
        <v>109</v>
      </c>
      <c r="E139" t="s">
        <v>100</v>
      </c>
      <c r="F139" s="1">
        <v>0.58333333333333337</v>
      </c>
      <c r="G139" s="3" t="s">
        <v>148</v>
      </c>
      <c r="H139" t="s">
        <v>10</v>
      </c>
      <c r="K139" t="str">
        <f t="shared" si="12"/>
        <v>13</v>
      </c>
      <c r="L139" t="str">
        <f t="shared" si="17"/>
        <v>10</v>
      </c>
      <c r="N139">
        <f t="shared" si="13"/>
        <v>13</v>
      </c>
      <c r="O139">
        <f t="shared" si="14"/>
        <v>10</v>
      </c>
      <c r="Q139">
        <f t="shared" si="15"/>
        <v>13</v>
      </c>
      <c r="R139">
        <f t="shared" si="16"/>
        <v>10</v>
      </c>
    </row>
    <row r="140" spans="1:18" x14ac:dyDescent="0.3">
      <c r="A140">
        <v>49</v>
      </c>
      <c r="C140" t="s">
        <v>44</v>
      </c>
      <c r="E140" t="s">
        <v>880</v>
      </c>
      <c r="F140" s="1">
        <v>0.70833333333333337</v>
      </c>
      <c r="G140" s="3" t="s">
        <v>220</v>
      </c>
      <c r="H140" t="s">
        <v>10</v>
      </c>
      <c r="K140" t="str">
        <f t="shared" si="12"/>
        <v>14</v>
      </c>
      <c r="L140" t="str">
        <f t="shared" si="17"/>
        <v>6</v>
      </c>
      <c r="N140">
        <f t="shared" si="13"/>
        <v>14</v>
      </c>
      <c r="O140">
        <f t="shared" si="14"/>
        <v>6</v>
      </c>
      <c r="Q140">
        <f t="shared" si="15"/>
        <v>14</v>
      </c>
      <c r="R140">
        <f t="shared" si="16"/>
        <v>6</v>
      </c>
    </row>
    <row r="142" spans="1:18" x14ac:dyDescent="0.3">
      <c r="A142" t="s">
        <v>451</v>
      </c>
    </row>
    <row r="144" spans="1:18" x14ac:dyDescent="0.3">
      <c r="A144" t="s">
        <v>1</v>
      </c>
      <c r="B144" t="s">
        <v>2</v>
      </c>
      <c r="D144" t="s">
        <v>3</v>
      </c>
      <c r="F144" t="s">
        <v>4</v>
      </c>
      <c r="G144" s="3" t="s">
        <v>5</v>
      </c>
      <c r="H144" t="s">
        <v>6</v>
      </c>
      <c r="I144" t="s">
        <v>7</v>
      </c>
    </row>
    <row r="145" spans="1:18" x14ac:dyDescent="0.3">
      <c r="A145">
        <v>53</v>
      </c>
      <c r="C145" t="s">
        <v>844</v>
      </c>
      <c r="E145" t="s">
        <v>376</v>
      </c>
      <c r="F145" s="1">
        <v>0.79166666666666663</v>
      </c>
      <c r="G145" s="3">
        <v>44487</v>
      </c>
      <c r="H145" t="s">
        <v>10</v>
      </c>
      <c r="K145" t="str">
        <f t="shared" si="12"/>
        <v>10</v>
      </c>
      <c r="L145" t="str">
        <f t="shared" si="17"/>
        <v>18</v>
      </c>
      <c r="N145">
        <f t="shared" si="13"/>
        <v>10</v>
      </c>
      <c r="O145">
        <f t="shared" si="14"/>
        <v>18</v>
      </c>
      <c r="Q145">
        <f t="shared" si="15"/>
        <v>18</v>
      </c>
      <c r="R145">
        <f t="shared" si="16"/>
        <v>10</v>
      </c>
    </row>
    <row r="146" spans="1:18" x14ac:dyDescent="0.3">
      <c r="A146">
        <v>51</v>
      </c>
      <c r="C146" t="s">
        <v>81</v>
      </c>
      <c r="E146" t="s">
        <v>58</v>
      </c>
      <c r="F146" s="1">
        <v>0.8125</v>
      </c>
      <c r="G146" s="3">
        <v>44545</v>
      </c>
      <c r="H146" t="s">
        <v>10</v>
      </c>
      <c r="K146" t="str">
        <f t="shared" si="12"/>
        <v>12</v>
      </c>
      <c r="L146" t="str">
        <f t="shared" si="17"/>
        <v>15</v>
      </c>
      <c r="N146">
        <f t="shared" si="13"/>
        <v>12</v>
      </c>
      <c r="O146">
        <f t="shared" si="14"/>
        <v>15</v>
      </c>
      <c r="Q146">
        <f t="shared" si="15"/>
        <v>15</v>
      </c>
      <c r="R146">
        <f t="shared" si="16"/>
        <v>12</v>
      </c>
    </row>
    <row r="147" spans="1:18" x14ac:dyDescent="0.3">
      <c r="A147">
        <v>54</v>
      </c>
      <c r="C147" t="s">
        <v>772</v>
      </c>
      <c r="E147" t="s">
        <v>242</v>
      </c>
      <c r="F147" s="1">
        <v>0.89583333333333337</v>
      </c>
      <c r="G147" s="3">
        <v>44515</v>
      </c>
      <c r="H147" t="s">
        <v>10</v>
      </c>
      <c r="K147">
        <v>11</v>
      </c>
      <c r="L147" t="str">
        <f t="shared" si="17"/>
        <v>15</v>
      </c>
      <c r="N147">
        <f t="shared" si="13"/>
        <v>11</v>
      </c>
      <c r="O147">
        <f t="shared" si="14"/>
        <v>15</v>
      </c>
      <c r="Q147">
        <f t="shared" si="15"/>
        <v>15</v>
      </c>
      <c r="R147">
        <f t="shared" si="16"/>
        <v>11</v>
      </c>
    </row>
    <row r="148" spans="1:18" x14ac:dyDescent="0.3">
      <c r="C148" t="s">
        <v>532</v>
      </c>
      <c r="E148" t="s">
        <v>23</v>
      </c>
      <c r="F148" s="1">
        <v>0.8125</v>
      </c>
      <c r="G148" s="3">
        <v>44513</v>
      </c>
      <c r="H148" t="s">
        <v>10</v>
      </c>
      <c r="K148" t="str">
        <f t="shared" si="12"/>
        <v>11</v>
      </c>
      <c r="L148" t="str">
        <f t="shared" si="17"/>
        <v>13</v>
      </c>
      <c r="N148">
        <f t="shared" si="13"/>
        <v>11</v>
      </c>
      <c r="O148">
        <f t="shared" si="14"/>
        <v>13</v>
      </c>
      <c r="Q148">
        <f t="shared" si="15"/>
        <v>13</v>
      </c>
      <c r="R148">
        <f t="shared" si="16"/>
        <v>11</v>
      </c>
    </row>
    <row r="150" spans="1:18" x14ac:dyDescent="0.3">
      <c r="A150" t="s">
        <v>453</v>
      </c>
    </row>
    <row r="152" spans="1:18" x14ac:dyDescent="0.3">
      <c r="A152" t="s">
        <v>1</v>
      </c>
      <c r="B152" t="s">
        <v>2</v>
      </c>
      <c r="D152" t="s">
        <v>3</v>
      </c>
      <c r="F152" t="s">
        <v>4</v>
      </c>
      <c r="G152" s="3" t="s">
        <v>5</v>
      </c>
      <c r="H152" t="s">
        <v>6</v>
      </c>
      <c r="I152" t="s">
        <v>7</v>
      </c>
    </row>
    <row r="153" spans="1:18" x14ac:dyDescent="0.3">
      <c r="A153">
        <v>57</v>
      </c>
      <c r="C153" t="s">
        <v>867</v>
      </c>
      <c r="E153" t="s">
        <v>417</v>
      </c>
      <c r="F153" s="1">
        <v>0.875</v>
      </c>
      <c r="G153" s="3">
        <v>44424</v>
      </c>
      <c r="H153" t="s">
        <v>10</v>
      </c>
      <c r="K153" t="str">
        <f t="shared" si="12"/>
        <v>8</v>
      </c>
      <c r="L153" t="str">
        <f t="shared" si="17"/>
        <v>16</v>
      </c>
      <c r="N153">
        <f t="shared" si="13"/>
        <v>8</v>
      </c>
      <c r="O153">
        <f t="shared" si="14"/>
        <v>16</v>
      </c>
      <c r="Q153">
        <f t="shared" si="15"/>
        <v>16</v>
      </c>
      <c r="R153">
        <f t="shared" si="16"/>
        <v>8</v>
      </c>
    </row>
    <row r="154" spans="1:18" x14ac:dyDescent="0.3">
      <c r="A154">
        <v>56</v>
      </c>
      <c r="C154" t="s">
        <v>191</v>
      </c>
      <c r="E154" t="s">
        <v>751</v>
      </c>
      <c r="F154" s="1">
        <v>0.9375</v>
      </c>
      <c r="G154" s="3">
        <v>44510</v>
      </c>
      <c r="H154" t="s">
        <v>10</v>
      </c>
      <c r="K154" t="str">
        <f t="shared" si="12"/>
        <v>11</v>
      </c>
      <c r="L154">
        <v>10</v>
      </c>
      <c r="N154">
        <f t="shared" si="13"/>
        <v>11</v>
      </c>
      <c r="O154">
        <f t="shared" si="14"/>
        <v>10</v>
      </c>
      <c r="Q154">
        <f t="shared" si="15"/>
        <v>11</v>
      </c>
      <c r="R154">
        <f t="shared" si="16"/>
        <v>10</v>
      </c>
    </row>
    <row r="155" spans="1:18" x14ac:dyDescent="0.3">
      <c r="A155">
        <v>55</v>
      </c>
      <c r="C155" t="s">
        <v>262</v>
      </c>
      <c r="E155" t="s">
        <v>34</v>
      </c>
      <c r="F155" s="1">
        <v>0.81597222222222221</v>
      </c>
      <c r="G155" s="3" t="s">
        <v>887</v>
      </c>
      <c r="H155" t="s">
        <v>10</v>
      </c>
      <c r="K155" t="str">
        <f t="shared" si="12"/>
        <v>11</v>
      </c>
      <c r="L155" t="str">
        <f t="shared" si="17"/>
        <v>12</v>
      </c>
      <c r="N155">
        <f t="shared" si="13"/>
        <v>11</v>
      </c>
      <c r="O155">
        <f t="shared" si="14"/>
        <v>12</v>
      </c>
      <c r="Q155">
        <f t="shared" si="15"/>
        <v>12</v>
      </c>
      <c r="R155">
        <f t="shared" si="16"/>
        <v>11</v>
      </c>
    </row>
    <row r="157" spans="1:18" x14ac:dyDescent="0.3">
      <c r="A157" t="s">
        <v>456</v>
      </c>
    </row>
    <row r="159" spans="1:18" x14ac:dyDescent="0.3">
      <c r="A159" t="s">
        <v>1</v>
      </c>
      <c r="B159" t="s">
        <v>2</v>
      </c>
      <c r="D159" t="s">
        <v>3</v>
      </c>
      <c r="F159" t="s">
        <v>4</v>
      </c>
      <c r="G159" s="3" t="s">
        <v>5</v>
      </c>
      <c r="H159" t="s">
        <v>6</v>
      </c>
      <c r="I159" t="s">
        <v>7</v>
      </c>
    </row>
    <row r="160" spans="1:18" x14ac:dyDescent="0.3">
      <c r="A160">
        <v>58</v>
      </c>
      <c r="C160" t="s">
        <v>45</v>
      </c>
      <c r="E160" t="s">
        <v>489</v>
      </c>
      <c r="F160" s="1">
        <v>0.85416666666666663</v>
      </c>
      <c r="G160" s="3">
        <v>44512</v>
      </c>
      <c r="H160" t="s">
        <v>10</v>
      </c>
      <c r="K160" t="str">
        <f t="shared" si="12"/>
        <v>11</v>
      </c>
      <c r="L160" t="str">
        <f t="shared" si="17"/>
        <v>12</v>
      </c>
      <c r="N160">
        <f t="shared" si="13"/>
        <v>11</v>
      </c>
      <c r="O160">
        <f t="shared" si="14"/>
        <v>12</v>
      </c>
      <c r="Q160">
        <f t="shared" si="15"/>
        <v>12</v>
      </c>
      <c r="R160">
        <f t="shared" si="16"/>
        <v>11</v>
      </c>
    </row>
    <row r="161" spans="1:18" x14ac:dyDescent="0.3">
      <c r="A161">
        <v>59</v>
      </c>
      <c r="C161" t="s">
        <v>40</v>
      </c>
      <c r="E161" t="s">
        <v>881</v>
      </c>
      <c r="F161" s="1">
        <v>0.89583333333333337</v>
      </c>
      <c r="G161" s="3" t="s">
        <v>870</v>
      </c>
      <c r="H161" t="s">
        <v>10</v>
      </c>
      <c r="K161" t="str">
        <f t="shared" si="12"/>
        <v>16</v>
      </c>
      <c r="L161" t="str">
        <f t="shared" si="17"/>
        <v>18</v>
      </c>
      <c r="N161">
        <f t="shared" si="13"/>
        <v>16</v>
      </c>
      <c r="O161">
        <f t="shared" si="14"/>
        <v>18</v>
      </c>
      <c r="Q161">
        <f t="shared" si="15"/>
        <v>18</v>
      </c>
      <c r="R161">
        <f t="shared" si="16"/>
        <v>16</v>
      </c>
    </row>
    <row r="162" spans="1:18" x14ac:dyDescent="0.3">
      <c r="A162">
        <v>60</v>
      </c>
      <c r="C162" t="s">
        <v>882</v>
      </c>
      <c r="E162" t="s">
        <v>850</v>
      </c>
      <c r="F162" s="1">
        <v>0.9375</v>
      </c>
      <c r="G162" s="3" t="s">
        <v>402</v>
      </c>
      <c r="H162" t="s">
        <v>10</v>
      </c>
      <c r="K162" t="str">
        <f t="shared" si="12"/>
        <v>14</v>
      </c>
      <c r="L162">
        <v>15</v>
      </c>
      <c r="N162">
        <f t="shared" si="13"/>
        <v>14</v>
      </c>
      <c r="O162">
        <f t="shared" si="14"/>
        <v>15</v>
      </c>
      <c r="Q162">
        <f t="shared" si="15"/>
        <v>15</v>
      </c>
      <c r="R162">
        <f t="shared" si="16"/>
        <v>14</v>
      </c>
    </row>
    <row r="164" spans="1:18" x14ac:dyDescent="0.3">
      <c r="A164" t="s">
        <v>457</v>
      </c>
    </row>
    <row r="166" spans="1:18" x14ac:dyDescent="0.3">
      <c r="A166" t="s">
        <v>1</v>
      </c>
      <c r="B166" t="s">
        <v>2</v>
      </c>
      <c r="D166" t="s">
        <v>3</v>
      </c>
      <c r="F166" t="s">
        <v>4</v>
      </c>
      <c r="G166" s="3" t="s">
        <v>5</v>
      </c>
      <c r="H166" t="s">
        <v>6</v>
      </c>
      <c r="I166" t="s">
        <v>7</v>
      </c>
    </row>
    <row r="167" spans="1:18" x14ac:dyDescent="0.3">
      <c r="A167">
        <v>61</v>
      </c>
      <c r="C167" t="s">
        <v>96</v>
      </c>
      <c r="E167" t="s">
        <v>254</v>
      </c>
      <c r="F167" s="1">
        <v>0.8125</v>
      </c>
      <c r="G167" s="3">
        <v>44538</v>
      </c>
      <c r="H167" t="s">
        <v>10</v>
      </c>
      <c r="K167" t="str">
        <f t="shared" si="12"/>
        <v>12</v>
      </c>
      <c r="L167" t="str">
        <f t="shared" si="17"/>
        <v>8</v>
      </c>
      <c r="N167">
        <f t="shared" si="13"/>
        <v>12</v>
      </c>
      <c r="O167">
        <f t="shared" si="14"/>
        <v>8</v>
      </c>
      <c r="Q167">
        <f t="shared" si="15"/>
        <v>12</v>
      </c>
      <c r="R167">
        <f t="shared" si="16"/>
        <v>8</v>
      </c>
    </row>
    <row r="168" spans="1:18" x14ac:dyDescent="0.3">
      <c r="A168">
        <v>63</v>
      </c>
      <c r="C168" t="s">
        <v>775</v>
      </c>
      <c r="E168" t="s">
        <v>865</v>
      </c>
      <c r="F168" s="1">
        <v>0.9375</v>
      </c>
      <c r="G168" s="3" t="s">
        <v>153</v>
      </c>
      <c r="H168" t="s">
        <v>10</v>
      </c>
      <c r="K168">
        <v>12</v>
      </c>
      <c r="L168" t="str">
        <f t="shared" si="17"/>
        <v>13</v>
      </c>
      <c r="N168">
        <f t="shared" si="13"/>
        <v>12</v>
      </c>
      <c r="O168">
        <f t="shared" si="14"/>
        <v>13</v>
      </c>
      <c r="Q168">
        <f t="shared" si="15"/>
        <v>13</v>
      </c>
      <c r="R168">
        <f t="shared" si="16"/>
        <v>12</v>
      </c>
    </row>
    <row r="169" spans="1:18" x14ac:dyDescent="0.3">
      <c r="A169">
        <v>62</v>
      </c>
      <c r="C169" t="s">
        <v>532</v>
      </c>
      <c r="E169" t="s">
        <v>576</v>
      </c>
      <c r="F169" s="1">
        <v>0.81597222222222221</v>
      </c>
      <c r="G169" s="3">
        <v>44520</v>
      </c>
      <c r="H169" t="s">
        <v>10</v>
      </c>
      <c r="K169" t="str">
        <f t="shared" si="12"/>
        <v>11</v>
      </c>
      <c r="L169" t="str">
        <f t="shared" si="17"/>
        <v>20</v>
      </c>
      <c r="N169">
        <f t="shared" si="13"/>
        <v>11</v>
      </c>
      <c r="O169">
        <f t="shared" si="14"/>
        <v>20</v>
      </c>
      <c r="Q169">
        <f t="shared" si="15"/>
        <v>20</v>
      </c>
      <c r="R169">
        <f t="shared" si="16"/>
        <v>11</v>
      </c>
    </row>
    <row r="171" spans="1:18" x14ac:dyDescent="0.3">
      <c r="A171" t="s">
        <v>642</v>
      </c>
    </row>
    <row r="173" spans="1:18" x14ac:dyDescent="0.3">
      <c r="A173" t="s">
        <v>1</v>
      </c>
      <c r="B173" t="s">
        <v>2</v>
      </c>
      <c r="D173" t="s">
        <v>3</v>
      </c>
      <c r="F173" t="s">
        <v>4</v>
      </c>
      <c r="G173" s="3" t="s">
        <v>5</v>
      </c>
      <c r="H173" t="s">
        <v>6</v>
      </c>
      <c r="I173" t="s">
        <v>7</v>
      </c>
    </row>
    <row r="174" spans="1:18" x14ac:dyDescent="0.3">
      <c r="A174">
        <v>65</v>
      </c>
      <c r="C174" t="s">
        <v>288</v>
      </c>
      <c r="E174" t="s">
        <v>500</v>
      </c>
      <c r="F174" s="1">
        <v>0.83333333333333337</v>
      </c>
      <c r="G174" s="3" t="s">
        <v>279</v>
      </c>
      <c r="H174" t="s">
        <v>10</v>
      </c>
      <c r="K174" t="str">
        <f t="shared" si="12"/>
        <v>15</v>
      </c>
      <c r="L174" t="str">
        <f t="shared" si="17"/>
        <v>9</v>
      </c>
      <c r="N174">
        <f t="shared" si="13"/>
        <v>15</v>
      </c>
      <c r="O174">
        <f t="shared" si="14"/>
        <v>9</v>
      </c>
      <c r="Q174">
        <f t="shared" si="15"/>
        <v>15</v>
      </c>
      <c r="R174">
        <f t="shared" si="16"/>
        <v>9</v>
      </c>
    </row>
    <row r="175" spans="1:18" x14ac:dyDescent="0.3">
      <c r="A175">
        <v>64</v>
      </c>
      <c r="C175" t="s">
        <v>194</v>
      </c>
      <c r="E175" t="s">
        <v>212</v>
      </c>
      <c r="F175" s="1">
        <v>0.8125</v>
      </c>
      <c r="G175" s="3">
        <v>44485</v>
      </c>
      <c r="H175" t="s">
        <v>10</v>
      </c>
      <c r="K175" t="str">
        <f t="shared" si="12"/>
        <v>10</v>
      </c>
      <c r="L175" t="str">
        <f t="shared" si="17"/>
        <v>16</v>
      </c>
      <c r="N175">
        <f t="shared" si="13"/>
        <v>10</v>
      </c>
      <c r="O175">
        <f t="shared" si="14"/>
        <v>16</v>
      </c>
      <c r="Q175">
        <f t="shared" si="15"/>
        <v>16</v>
      </c>
      <c r="R175">
        <f t="shared" si="16"/>
        <v>10</v>
      </c>
    </row>
    <row r="176" spans="1:18" x14ac:dyDescent="0.3">
      <c r="A176">
        <v>66</v>
      </c>
      <c r="C176" t="s">
        <v>233</v>
      </c>
      <c r="E176" t="s">
        <v>262</v>
      </c>
      <c r="F176" s="1">
        <v>0.8125</v>
      </c>
      <c r="G176" s="3">
        <v>44450</v>
      </c>
      <c r="H176" t="s">
        <v>10</v>
      </c>
      <c r="K176" t="str">
        <f t="shared" si="12"/>
        <v>9</v>
      </c>
      <c r="L176" t="str">
        <f t="shared" si="17"/>
        <v>11</v>
      </c>
      <c r="N176">
        <f t="shared" si="13"/>
        <v>9</v>
      </c>
      <c r="O176">
        <f t="shared" si="14"/>
        <v>11</v>
      </c>
      <c r="Q176">
        <f t="shared" si="15"/>
        <v>11</v>
      </c>
      <c r="R176">
        <f t="shared" si="16"/>
        <v>9</v>
      </c>
    </row>
    <row r="178" spans="1:18" x14ac:dyDescent="0.3">
      <c r="A178" t="s">
        <v>458</v>
      </c>
    </row>
    <row r="180" spans="1:18" x14ac:dyDescent="0.3">
      <c r="A180" t="s">
        <v>1</v>
      </c>
      <c r="B180" t="s">
        <v>2</v>
      </c>
      <c r="D180" t="s">
        <v>3</v>
      </c>
      <c r="F180" t="s">
        <v>4</v>
      </c>
      <c r="G180" s="3" t="s">
        <v>5</v>
      </c>
      <c r="H180" t="s">
        <v>6</v>
      </c>
      <c r="I180" t="s">
        <v>7</v>
      </c>
    </row>
    <row r="181" spans="1:18" x14ac:dyDescent="0.3">
      <c r="A181">
        <v>69</v>
      </c>
      <c r="C181" t="s">
        <v>871</v>
      </c>
      <c r="E181" t="s">
        <v>353</v>
      </c>
      <c r="F181" s="1">
        <v>0.875</v>
      </c>
      <c r="G181" s="3">
        <v>44475</v>
      </c>
      <c r="H181" t="s">
        <v>10</v>
      </c>
      <c r="K181" t="str">
        <f t="shared" si="12"/>
        <v>10</v>
      </c>
      <c r="L181" t="str">
        <f t="shared" si="17"/>
        <v>6</v>
      </c>
      <c r="N181">
        <f t="shared" si="13"/>
        <v>10</v>
      </c>
      <c r="O181">
        <f t="shared" si="14"/>
        <v>6</v>
      </c>
      <c r="Q181">
        <f t="shared" si="15"/>
        <v>10</v>
      </c>
      <c r="R181">
        <f t="shared" si="16"/>
        <v>6</v>
      </c>
    </row>
    <row r="182" spans="1:18" x14ac:dyDescent="0.3">
      <c r="A182">
        <v>67</v>
      </c>
      <c r="C182" t="s">
        <v>176</v>
      </c>
      <c r="E182" t="s">
        <v>58</v>
      </c>
      <c r="F182" s="1">
        <v>0.83333333333333337</v>
      </c>
      <c r="G182" s="3" t="s">
        <v>173</v>
      </c>
      <c r="H182" t="s">
        <v>10</v>
      </c>
      <c r="K182" t="str">
        <f t="shared" si="12"/>
        <v>17</v>
      </c>
      <c r="L182" t="str">
        <f t="shared" si="17"/>
        <v>15</v>
      </c>
      <c r="N182">
        <f t="shared" si="13"/>
        <v>17</v>
      </c>
      <c r="O182">
        <f t="shared" si="14"/>
        <v>15</v>
      </c>
      <c r="Q182">
        <f t="shared" si="15"/>
        <v>17</v>
      </c>
      <c r="R182">
        <f t="shared" si="16"/>
        <v>15</v>
      </c>
    </row>
    <row r="184" spans="1:18" x14ac:dyDescent="0.3">
      <c r="A184" t="s">
        <v>883</v>
      </c>
    </row>
    <row r="186" spans="1:18" x14ac:dyDescent="0.3">
      <c r="A186" t="s">
        <v>1</v>
      </c>
      <c r="B186" t="s">
        <v>2</v>
      </c>
      <c r="D186" t="s">
        <v>3</v>
      </c>
      <c r="F186" t="s">
        <v>4</v>
      </c>
      <c r="G186" s="3" t="s">
        <v>5</v>
      </c>
      <c r="H186" t="s">
        <v>6</v>
      </c>
      <c r="I186" t="s">
        <v>7</v>
      </c>
    </row>
    <row r="187" spans="1:18" x14ac:dyDescent="0.3">
      <c r="A187">
        <v>68</v>
      </c>
      <c r="C187" t="s">
        <v>844</v>
      </c>
      <c r="E187" t="s">
        <v>224</v>
      </c>
      <c r="F187" s="1">
        <v>0.625</v>
      </c>
      <c r="G187" s="3">
        <v>44486</v>
      </c>
      <c r="H187" t="s">
        <v>10</v>
      </c>
      <c r="K187" t="str">
        <f t="shared" si="12"/>
        <v>10</v>
      </c>
      <c r="L187" t="str">
        <f t="shared" si="17"/>
        <v>17</v>
      </c>
      <c r="N187">
        <f t="shared" si="13"/>
        <v>10</v>
      </c>
      <c r="O187">
        <f t="shared" si="14"/>
        <v>17</v>
      </c>
      <c r="Q187">
        <f t="shared" si="15"/>
        <v>17</v>
      </c>
      <c r="R187">
        <f t="shared" si="16"/>
        <v>10</v>
      </c>
    </row>
    <row r="189" spans="1:18" x14ac:dyDescent="0.3">
      <c r="A189" t="s">
        <v>459</v>
      </c>
    </row>
    <row r="191" spans="1:18" x14ac:dyDescent="0.3">
      <c r="A191" t="s">
        <v>1</v>
      </c>
      <c r="B191" t="s">
        <v>2</v>
      </c>
      <c r="D191" t="s">
        <v>3</v>
      </c>
      <c r="F191" t="s">
        <v>4</v>
      </c>
      <c r="G191" s="3" t="s">
        <v>5</v>
      </c>
      <c r="H191" t="s">
        <v>6</v>
      </c>
      <c r="I191" t="s">
        <v>7</v>
      </c>
    </row>
    <row r="192" spans="1:18" x14ac:dyDescent="0.3">
      <c r="A192">
        <v>70</v>
      </c>
      <c r="C192" t="s">
        <v>149</v>
      </c>
      <c r="E192" t="s">
        <v>752</v>
      </c>
      <c r="F192" s="1">
        <v>0.95833333333333337</v>
      </c>
      <c r="G192" s="3">
        <v>44415</v>
      </c>
      <c r="H192" t="s">
        <v>10</v>
      </c>
      <c r="K192" t="str">
        <f t="shared" si="12"/>
        <v>8</v>
      </c>
      <c r="L192">
        <v>7</v>
      </c>
      <c r="N192">
        <f t="shared" si="13"/>
        <v>8</v>
      </c>
      <c r="O192">
        <f t="shared" si="14"/>
        <v>7</v>
      </c>
      <c r="Q192">
        <f t="shared" si="15"/>
        <v>8</v>
      </c>
      <c r="R192">
        <f t="shared" si="16"/>
        <v>7</v>
      </c>
    </row>
    <row r="194" spans="1:18" x14ac:dyDescent="0.3">
      <c r="A194" t="s">
        <v>460</v>
      </c>
    </row>
    <row r="196" spans="1:18" x14ac:dyDescent="0.3">
      <c r="A196" t="s">
        <v>1</v>
      </c>
      <c r="B196" t="s">
        <v>2</v>
      </c>
      <c r="D196" t="s">
        <v>3</v>
      </c>
      <c r="F196" t="s">
        <v>4</v>
      </c>
      <c r="G196" s="3" t="s">
        <v>5</v>
      </c>
      <c r="H196" t="s">
        <v>6</v>
      </c>
      <c r="I196" t="s">
        <v>7</v>
      </c>
    </row>
    <row r="197" spans="1:18" x14ac:dyDescent="0.3">
      <c r="A197">
        <v>71</v>
      </c>
      <c r="C197" t="s">
        <v>201</v>
      </c>
      <c r="E197" t="s">
        <v>184</v>
      </c>
      <c r="F197" s="1">
        <v>0.89583333333333337</v>
      </c>
      <c r="G197" s="3" t="s">
        <v>241</v>
      </c>
      <c r="H197" t="s">
        <v>10</v>
      </c>
      <c r="K197" t="str">
        <f t="shared" ref="K197:K251" si="18">RIGHT(C197,LEN(C197)-SEARCH(" ", C197))</f>
        <v>14</v>
      </c>
      <c r="L197" t="str">
        <f t="shared" ref="L197:L251" si="19">RIGHT(E197,LEN(E197)-SEARCH(" ", E197))</f>
        <v>9</v>
      </c>
      <c r="N197">
        <f t="shared" ref="N197:N251" si="20">_xlfn.NUMBERVALUE(K197)</f>
        <v>14</v>
      </c>
      <c r="O197">
        <f t="shared" ref="O197:O251" si="21">_xlfn.NUMBERVALUE(L197)</f>
        <v>9</v>
      </c>
      <c r="Q197">
        <f t="shared" ref="Q197:Q251" si="22">MAX(N197:O197)</f>
        <v>14</v>
      </c>
      <c r="R197">
        <f t="shared" ref="R197:R251" si="23">MIN(N197:O197)</f>
        <v>9</v>
      </c>
    </row>
    <row r="198" spans="1:18" x14ac:dyDescent="0.3">
      <c r="A198">
        <v>71</v>
      </c>
      <c r="C198" t="s">
        <v>81</v>
      </c>
      <c r="E198" t="s">
        <v>849</v>
      </c>
      <c r="F198" s="1">
        <v>0.89583333333333337</v>
      </c>
      <c r="G198" s="3">
        <v>44545</v>
      </c>
      <c r="H198" t="s">
        <v>10</v>
      </c>
      <c r="K198" t="str">
        <f t="shared" si="18"/>
        <v>12</v>
      </c>
      <c r="L198" t="str">
        <f t="shared" si="19"/>
        <v>15</v>
      </c>
      <c r="N198">
        <f t="shared" si="20"/>
        <v>12</v>
      </c>
      <c r="O198">
        <f t="shared" si="21"/>
        <v>15</v>
      </c>
      <c r="Q198">
        <f t="shared" si="22"/>
        <v>15</v>
      </c>
      <c r="R198">
        <f t="shared" si="23"/>
        <v>12</v>
      </c>
    </row>
    <row r="199" spans="1:18" x14ac:dyDescent="0.3">
      <c r="A199">
        <v>73</v>
      </c>
      <c r="C199" t="s">
        <v>489</v>
      </c>
      <c r="E199" t="s">
        <v>866</v>
      </c>
      <c r="F199" s="1">
        <v>0.9375</v>
      </c>
      <c r="G199" s="3" t="s">
        <v>890</v>
      </c>
      <c r="H199" t="s">
        <v>10</v>
      </c>
      <c r="K199" t="str">
        <f t="shared" si="18"/>
        <v>12</v>
      </c>
      <c r="L199" t="str">
        <f t="shared" si="19"/>
        <v>11</v>
      </c>
      <c r="N199">
        <f t="shared" si="20"/>
        <v>12</v>
      </c>
      <c r="O199">
        <f t="shared" si="21"/>
        <v>11</v>
      </c>
      <c r="Q199">
        <f t="shared" si="22"/>
        <v>12</v>
      </c>
      <c r="R199">
        <f t="shared" si="23"/>
        <v>11</v>
      </c>
    </row>
    <row r="200" spans="1:18" x14ac:dyDescent="0.3">
      <c r="A200">
        <v>71</v>
      </c>
      <c r="C200" t="s">
        <v>246</v>
      </c>
      <c r="E200" t="s">
        <v>94</v>
      </c>
      <c r="F200" s="1">
        <v>0.83333333333333337</v>
      </c>
      <c r="G200" s="3" t="s">
        <v>90</v>
      </c>
      <c r="H200" t="s">
        <v>10</v>
      </c>
      <c r="K200" t="str">
        <f t="shared" si="18"/>
        <v>15</v>
      </c>
      <c r="L200" t="str">
        <f t="shared" si="19"/>
        <v>11</v>
      </c>
      <c r="N200">
        <f t="shared" si="20"/>
        <v>15</v>
      </c>
      <c r="O200">
        <f t="shared" si="21"/>
        <v>11</v>
      </c>
      <c r="Q200">
        <f t="shared" si="22"/>
        <v>15</v>
      </c>
      <c r="R200">
        <f t="shared" si="23"/>
        <v>11</v>
      </c>
    </row>
    <row r="202" spans="1:18" x14ac:dyDescent="0.3">
      <c r="A202" t="s">
        <v>461</v>
      </c>
    </row>
    <row r="204" spans="1:18" x14ac:dyDescent="0.3">
      <c r="A204" t="s">
        <v>1</v>
      </c>
      <c r="B204" t="s">
        <v>2</v>
      </c>
      <c r="D204" t="s">
        <v>3</v>
      </c>
      <c r="F204" t="s">
        <v>4</v>
      </c>
      <c r="G204" s="3" t="s">
        <v>5</v>
      </c>
      <c r="H204" t="s">
        <v>6</v>
      </c>
      <c r="I204" t="s">
        <v>7</v>
      </c>
    </row>
    <row r="205" spans="1:18" x14ac:dyDescent="0.3">
      <c r="A205">
        <v>74</v>
      </c>
      <c r="C205" t="s">
        <v>252</v>
      </c>
      <c r="E205" t="s">
        <v>44</v>
      </c>
      <c r="F205" s="1">
        <v>0.66666666666666663</v>
      </c>
      <c r="G205" s="3" t="s">
        <v>268</v>
      </c>
      <c r="H205" t="s">
        <v>10</v>
      </c>
      <c r="K205" t="str">
        <f t="shared" si="18"/>
        <v>13</v>
      </c>
      <c r="L205" t="str">
        <f t="shared" si="19"/>
        <v>14</v>
      </c>
      <c r="N205">
        <f t="shared" si="20"/>
        <v>13</v>
      </c>
      <c r="O205">
        <f t="shared" si="21"/>
        <v>14</v>
      </c>
      <c r="Q205">
        <f t="shared" si="22"/>
        <v>14</v>
      </c>
      <c r="R205">
        <f t="shared" si="23"/>
        <v>13</v>
      </c>
    </row>
    <row r="207" spans="1:18" x14ac:dyDescent="0.3">
      <c r="A207" t="s">
        <v>462</v>
      </c>
    </row>
    <row r="209" spans="1:18" x14ac:dyDescent="0.3">
      <c r="A209" t="s">
        <v>1</v>
      </c>
      <c r="B209" t="s">
        <v>2</v>
      </c>
      <c r="D209" t="s">
        <v>3</v>
      </c>
      <c r="F209" t="s">
        <v>4</v>
      </c>
      <c r="G209" s="3" t="s">
        <v>5</v>
      </c>
      <c r="H209" t="s">
        <v>6</v>
      </c>
      <c r="I209" t="s">
        <v>7</v>
      </c>
    </row>
    <row r="210" spans="1:18" x14ac:dyDescent="0.3">
      <c r="A210">
        <v>76</v>
      </c>
      <c r="C210" t="s">
        <v>84</v>
      </c>
      <c r="E210" t="s">
        <v>478</v>
      </c>
      <c r="F210" s="1">
        <v>0.85416666666666663</v>
      </c>
      <c r="G210" s="3">
        <v>44544</v>
      </c>
      <c r="H210" t="s">
        <v>10</v>
      </c>
      <c r="K210" t="str">
        <f t="shared" si="18"/>
        <v>12</v>
      </c>
      <c r="L210" t="str">
        <f t="shared" si="19"/>
        <v>14</v>
      </c>
      <c r="N210">
        <f t="shared" si="20"/>
        <v>12</v>
      </c>
      <c r="O210">
        <f t="shared" si="21"/>
        <v>14</v>
      </c>
      <c r="Q210">
        <f t="shared" si="22"/>
        <v>14</v>
      </c>
      <c r="R210">
        <f t="shared" si="23"/>
        <v>12</v>
      </c>
    </row>
    <row r="211" spans="1:18" x14ac:dyDescent="0.3">
      <c r="A211">
        <v>77</v>
      </c>
      <c r="C211" t="s">
        <v>825</v>
      </c>
      <c r="E211" t="s">
        <v>868</v>
      </c>
      <c r="F211" s="1">
        <v>0.9375</v>
      </c>
      <c r="G211" s="3" t="s">
        <v>282</v>
      </c>
      <c r="H211" t="s">
        <v>10</v>
      </c>
      <c r="K211" t="str">
        <f t="shared" si="18"/>
        <v>14</v>
      </c>
      <c r="L211" t="str">
        <f t="shared" si="19"/>
        <v>12</v>
      </c>
      <c r="N211">
        <f t="shared" si="20"/>
        <v>14</v>
      </c>
      <c r="O211">
        <f t="shared" si="21"/>
        <v>12</v>
      </c>
      <c r="Q211">
        <f t="shared" si="22"/>
        <v>14</v>
      </c>
      <c r="R211">
        <f t="shared" si="23"/>
        <v>12</v>
      </c>
    </row>
    <row r="212" spans="1:18" x14ac:dyDescent="0.3">
      <c r="A212">
        <v>75</v>
      </c>
      <c r="C212" t="s">
        <v>81</v>
      </c>
      <c r="E212" t="s">
        <v>77</v>
      </c>
      <c r="F212" s="1">
        <v>0.81597222222222221</v>
      </c>
      <c r="G212" s="3">
        <v>44543</v>
      </c>
      <c r="H212" t="s">
        <v>10</v>
      </c>
      <c r="K212" t="str">
        <f t="shared" si="18"/>
        <v>12</v>
      </c>
      <c r="L212" t="str">
        <f t="shared" si="19"/>
        <v>13</v>
      </c>
      <c r="N212">
        <f t="shared" si="20"/>
        <v>12</v>
      </c>
      <c r="O212">
        <f t="shared" si="21"/>
        <v>13</v>
      </c>
      <c r="Q212">
        <f t="shared" si="22"/>
        <v>13</v>
      </c>
      <c r="R212">
        <f t="shared" si="23"/>
        <v>12</v>
      </c>
    </row>
    <row r="214" spans="1:18" x14ac:dyDescent="0.3">
      <c r="A214" t="s">
        <v>463</v>
      </c>
    </row>
    <row r="216" spans="1:18" x14ac:dyDescent="0.3">
      <c r="A216" t="s">
        <v>1</v>
      </c>
      <c r="B216" t="s">
        <v>2</v>
      </c>
      <c r="D216" t="s">
        <v>3</v>
      </c>
      <c r="F216" t="s">
        <v>4</v>
      </c>
      <c r="G216" s="3" t="s">
        <v>5</v>
      </c>
      <c r="H216" t="s">
        <v>6</v>
      </c>
      <c r="I216" t="s">
        <v>7</v>
      </c>
    </row>
    <row r="217" spans="1:18" x14ac:dyDescent="0.3">
      <c r="A217">
        <v>78</v>
      </c>
      <c r="C217" t="s">
        <v>751</v>
      </c>
      <c r="E217" t="s">
        <v>23</v>
      </c>
      <c r="F217" s="1">
        <v>0.8125</v>
      </c>
      <c r="G217" s="3">
        <v>44482</v>
      </c>
      <c r="H217" t="s">
        <v>10</v>
      </c>
      <c r="K217">
        <v>10</v>
      </c>
      <c r="L217" t="str">
        <f t="shared" si="19"/>
        <v>13</v>
      </c>
      <c r="N217">
        <f t="shared" si="20"/>
        <v>10</v>
      </c>
      <c r="O217">
        <f t="shared" si="21"/>
        <v>13</v>
      </c>
      <c r="Q217">
        <f t="shared" si="22"/>
        <v>13</v>
      </c>
      <c r="R217">
        <f t="shared" si="23"/>
        <v>10</v>
      </c>
    </row>
    <row r="218" spans="1:18" x14ac:dyDescent="0.3">
      <c r="A218">
        <v>79</v>
      </c>
      <c r="C218" t="s">
        <v>866</v>
      </c>
      <c r="E218" t="s">
        <v>844</v>
      </c>
      <c r="F218" s="1">
        <v>0.89583333333333337</v>
      </c>
      <c r="G218" s="3">
        <v>44510</v>
      </c>
      <c r="H218" t="s">
        <v>10</v>
      </c>
      <c r="K218" t="str">
        <f t="shared" si="18"/>
        <v>11</v>
      </c>
      <c r="L218" t="str">
        <f t="shared" si="19"/>
        <v>10</v>
      </c>
      <c r="N218">
        <f t="shared" si="20"/>
        <v>11</v>
      </c>
      <c r="O218">
        <f t="shared" si="21"/>
        <v>10</v>
      </c>
      <c r="Q218">
        <f t="shared" si="22"/>
        <v>11</v>
      </c>
      <c r="R218">
        <f t="shared" si="23"/>
        <v>10</v>
      </c>
    </row>
    <row r="220" spans="1:18" x14ac:dyDescent="0.3">
      <c r="A220" t="s">
        <v>884</v>
      </c>
    </row>
    <row r="222" spans="1:18" x14ac:dyDescent="0.3">
      <c r="A222" t="s">
        <v>1</v>
      </c>
      <c r="B222" t="s">
        <v>2</v>
      </c>
      <c r="D222" t="s">
        <v>3</v>
      </c>
      <c r="F222" t="s">
        <v>4</v>
      </c>
      <c r="G222" s="3" t="s">
        <v>5</v>
      </c>
      <c r="H222" t="s">
        <v>6</v>
      </c>
      <c r="I222" t="s">
        <v>7</v>
      </c>
    </row>
    <row r="223" spans="1:18" x14ac:dyDescent="0.3">
      <c r="A223">
        <v>80</v>
      </c>
      <c r="C223" t="s">
        <v>96</v>
      </c>
      <c r="E223" t="s">
        <v>322</v>
      </c>
      <c r="F223" s="1">
        <v>0.66666666666666663</v>
      </c>
      <c r="G223" s="3">
        <v>44550</v>
      </c>
      <c r="H223" t="s">
        <v>10</v>
      </c>
      <c r="K223" t="str">
        <f t="shared" si="18"/>
        <v>12</v>
      </c>
      <c r="L223" t="str">
        <f t="shared" si="19"/>
        <v>20</v>
      </c>
      <c r="N223">
        <f t="shared" si="20"/>
        <v>12</v>
      </c>
      <c r="O223">
        <f t="shared" si="21"/>
        <v>20</v>
      </c>
      <c r="Q223">
        <f t="shared" si="22"/>
        <v>20</v>
      </c>
      <c r="R223">
        <f t="shared" si="23"/>
        <v>12</v>
      </c>
    </row>
    <row r="226" spans="1:18" ht="18" x14ac:dyDescent="0.35">
      <c r="A226" s="5" t="s">
        <v>681</v>
      </c>
    </row>
    <row r="228" spans="1:18" x14ac:dyDescent="0.3">
      <c r="A228" t="s">
        <v>891</v>
      </c>
    </row>
    <row r="230" spans="1:18" x14ac:dyDescent="0.3">
      <c r="A230" t="s">
        <v>1</v>
      </c>
      <c r="B230" t="s">
        <v>2</v>
      </c>
      <c r="D230" t="s">
        <v>3</v>
      </c>
      <c r="F230" t="s">
        <v>4</v>
      </c>
      <c r="G230" s="3" t="s">
        <v>5</v>
      </c>
      <c r="H230" t="s">
        <v>6</v>
      </c>
      <c r="I230" t="s">
        <v>7</v>
      </c>
    </row>
    <row r="231" spans="1:18" x14ac:dyDescent="0.3">
      <c r="C231" t="s">
        <v>47</v>
      </c>
      <c r="E231" t="s">
        <v>835</v>
      </c>
      <c r="F231" s="1">
        <v>0.89583333333333337</v>
      </c>
      <c r="G231" s="3" t="s">
        <v>213</v>
      </c>
      <c r="H231" t="s">
        <v>10</v>
      </c>
      <c r="K231" t="str">
        <f t="shared" si="18"/>
        <v>13</v>
      </c>
      <c r="L231" t="str">
        <f t="shared" si="19"/>
        <v>16</v>
      </c>
      <c r="N231">
        <f t="shared" si="20"/>
        <v>13</v>
      </c>
      <c r="O231">
        <f t="shared" si="21"/>
        <v>16</v>
      </c>
      <c r="Q231">
        <f t="shared" si="22"/>
        <v>16</v>
      </c>
      <c r="R231">
        <f t="shared" si="23"/>
        <v>13</v>
      </c>
    </row>
    <row r="233" spans="1:18" x14ac:dyDescent="0.3">
      <c r="A233" t="s">
        <v>465</v>
      </c>
    </row>
    <row r="235" spans="1:18" x14ac:dyDescent="0.3">
      <c r="A235" t="s">
        <v>1</v>
      </c>
      <c r="B235" t="s">
        <v>2</v>
      </c>
      <c r="D235" t="s">
        <v>3</v>
      </c>
      <c r="F235" t="s">
        <v>4</v>
      </c>
      <c r="G235" s="3" t="s">
        <v>5</v>
      </c>
      <c r="H235" t="s">
        <v>6</v>
      </c>
      <c r="I235" t="s">
        <v>7</v>
      </c>
    </row>
    <row r="236" spans="1:18" x14ac:dyDescent="0.3">
      <c r="C236" t="s">
        <v>643</v>
      </c>
      <c r="E236" t="s">
        <v>201</v>
      </c>
      <c r="F236" s="1">
        <v>0.83333333333333337</v>
      </c>
      <c r="G236" s="3" t="s">
        <v>276</v>
      </c>
      <c r="H236" t="s">
        <v>10</v>
      </c>
      <c r="K236" t="str">
        <f t="shared" si="18"/>
        <v>19</v>
      </c>
      <c r="L236" t="str">
        <f t="shared" si="19"/>
        <v>14</v>
      </c>
      <c r="N236">
        <f t="shared" si="20"/>
        <v>19</v>
      </c>
      <c r="O236">
        <f t="shared" si="21"/>
        <v>14</v>
      </c>
      <c r="Q236">
        <f t="shared" si="22"/>
        <v>19</v>
      </c>
      <c r="R236">
        <f t="shared" si="23"/>
        <v>14</v>
      </c>
    </row>
    <row r="238" spans="1:18" x14ac:dyDescent="0.3">
      <c r="A238" t="s">
        <v>466</v>
      </c>
    </row>
    <row r="240" spans="1:18" x14ac:dyDescent="0.3">
      <c r="A240" t="s">
        <v>1</v>
      </c>
      <c r="B240" t="s">
        <v>2</v>
      </c>
      <c r="D240" t="s">
        <v>3</v>
      </c>
      <c r="F240" t="s">
        <v>4</v>
      </c>
      <c r="G240" s="3" t="s">
        <v>5</v>
      </c>
      <c r="H240" t="s">
        <v>6</v>
      </c>
      <c r="I240" t="s">
        <v>7</v>
      </c>
    </row>
    <row r="241" spans="1:18" x14ac:dyDescent="0.3">
      <c r="C241" t="s">
        <v>112</v>
      </c>
      <c r="E241" t="s">
        <v>96</v>
      </c>
      <c r="F241" s="1">
        <v>0.8125</v>
      </c>
      <c r="G241" s="3">
        <v>44481</v>
      </c>
      <c r="H241" t="s">
        <v>10</v>
      </c>
      <c r="K241" t="str">
        <f t="shared" si="18"/>
        <v>10</v>
      </c>
      <c r="L241" t="str">
        <f t="shared" si="19"/>
        <v>12</v>
      </c>
      <c r="N241">
        <f t="shared" si="20"/>
        <v>10</v>
      </c>
      <c r="O241">
        <f t="shared" si="21"/>
        <v>12</v>
      </c>
      <c r="Q241">
        <f t="shared" si="22"/>
        <v>12</v>
      </c>
      <c r="R241">
        <f t="shared" si="23"/>
        <v>10</v>
      </c>
    </row>
    <row r="243" spans="1:18" x14ac:dyDescent="0.3">
      <c r="A243" t="s">
        <v>467</v>
      </c>
    </row>
    <row r="245" spans="1:18" x14ac:dyDescent="0.3">
      <c r="A245" t="s">
        <v>1</v>
      </c>
      <c r="B245" t="s">
        <v>2</v>
      </c>
      <c r="D245" t="s">
        <v>3</v>
      </c>
      <c r="F245" t="s">
        <v>4</v>
      </c>
      <c r="G245" s="3" t="s">
        <v>5</v>
      </c>
      <c r="H245" t="s">
        <v>6</v>
      </c>
      <c r="I245" t="s">
        <v>7</v>
      </c>
    </row>
    <row r="246" spans="1:18" x14ac:dyDescent="0.3">
      <c r="C246" t="s">
        <v>892</v>
      </c>
      <c r="E246" t="s">
        <v>242</v>
      </c>
      <c r="F246" s="1">
        <v>0.91666666666666663</v>
      </c>
      <c r="G246" s="3" t="s">
        <v>414</v>
      </c>
      <c r="H246" t="s">
        <v>10</v>
      </c>
      <c r="K246" t="str">
        <f t="shared" si="18"/>
        <v>19</v>
      </c>
      <c r="L246" t="str">
        <f t="shared" si="19"/>
        <v>15</v>
      </c>
      <c r="N246">
        <f t="shared" si="20"/>
        <v>19</v>
      </c>
      <c r="O246">
        <f t="shared" si="21"/>
        <v>15</v>
      </c>
      <c r="Q246">
        <f t="shared" si="22"/>
        <v>19</v>
      </c>
      <c r="R246">
        <f t="shared" si="23"/>
        <v>15</v>
      </c>
    </row>
    <row r="248" spans="1:18" x14ac:dyDescent="0.3">
      <c r="A248" t="s">
        <v>718</v>
      </c>
    </row>
    <row r="250" spans="1:18" x14ac:dyDescent="0.3">
      <c r="A250" t="s">
        <v>1</v>
      </c>
      <c r="B250" t="s">
        <v>2</v>
      </c>
      <c r="D250" t="s">
        <v>3</v>
      </c>
      <c r="F250" t="s">
        <v>4</v>
      </c>
      <c r="G250" s="3" t="s">
        <v>5</v>
      </c>
      <c r="H250" t="s">
        <v>6</v>
      </c>
      <c r="I250" t="s">
        <v>7</v>
      </c>
    </row>
    <row r="251" spans="1:18" x14ac:dyDescent="0.3">
      <c r="C251" t="s">
        <v>851</v>
      </c>
      <c r="E251" t="s">
        <v>413</v>
      </c>
      <c r="F251" s="1">
        <v>0.64583333333333337</v>
      </c>
      <c r="G251" s="3" t="s">
        <v>539</v>
      </c>
      <c r="H251" t="s">
        <v>10</v>
      </c>
      <c r="K251" t="str">
        <f t="shared" si="18"/>
        <v>13</v>
      </c>
      <c r="L251" t="str">
        <f t="shared" si="19"/>
        <v>19</v>
      </c>
      <c r="N251">
        <f t="shared" si="20"/>
        <v>13</v>
      </c>
      <c r="O251">
        <f t="shared" si="21"/>
        <v>19</v>
      </c>
      <c r="Q251">
        <f t="shared" si="22"/>
        <v>19</v>
      </c>
      <c r="R251">
        <f t="shared" si="23"/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4437-0BE9-4576-B400-26EC11064C10}">
  <dimension ref="A1:G185"/>
  <sheetViews>
    <sheetView topLeftCell="A157" workbookViewId="0">
      <selection activeCell="I91" sqref="I91"/>
    </sheetView>
  </sheetViews>
  <sheetFormatPr defaultRowHeight="14.4" x14ac:dyDescent="0.3"/>
  <cols>
    <col min="1" max="1" width="66.77734375" bestFit="1" customWidth="1"/>
    <col min="3" max="3" width="10.44140625" bestFit="1" customWidth="1"/>
    <col min="4" max="4" width="10.88671875" bestFit="1" customWidth="1"/>
    <col min="6" max="6" width="12.5546875" bestFit="1" customWidth="1"/>
    <col min="7" max="7" width="11.109375" bestFit="1" customWidth="1"/>
  </cols>
  <sheetData>
    <row r="1" spans="1:7" x14ac:dyDescent="0.3">
      <c r="A1" t="s">
        <v>917</v>
      </c>
      <c r="C1" t="s">
        <v>893</v>
      </c>
      <c r="D1" t="s">
        <v>894</v>
      </c>
      <c r="F1" t="s">
        <v>895</v>
      </c>
      <c r="G1" t="s">
        <v>896</v>
      </c>
    </row>
    <row r="2" spans="1:7" x14ac:dyDescent="0.3">
      <c r="A2" t="s">
        <v>918</v>
      </c>
    </row>
    <row r="3" spans="1:7" x14ac:dyDescent="0.3">
      <c r="A3" t="s">
        <v>919</v>
      </c>
      <c r="C3">
        <v>12</v>
      </c>
      <c r="D3">
        <v>16</v>
      </c>
      <c r="F3">
        <f>MAX(C3:D3)</f>
        <v>16</v>
      </c>
      <c r="G3">
        <f t="shared" ref="G3" si="0">MIN(C3:D3)</f>
        <v>12</v>
      </c>
    </row>
    <row r="4" spans="1:7" x14ac:dyDescent="0.3">
      <c r="A4" t="s">
        <v>920</v>
      </c>
    </row>
    <row r="5" spans="1:7" x14ac:dyDescent="0.3">
      <c r="A5" t="s">
        <v>921</v>
      </c>
      <c r="C5">
        <v>13</v>
      </c>
      <c r="D5">
        <v>7</v>
      </c>
      <c r="F5">
        <f t="shared" ref="F5:F65" si="1">MAX(C5:D5)</f>
        <v>13</v>
      </c>
      <c r="G5">
        <f t="shared" ref="G5:G65" si="2">MIN(C5:D5)</f>
        <v>7</v>
      </c>
    </row>
    <row r="8" spans="1:7" x14ac:dyDescent="0.3">
      <c r="A8" t="s">
        <v>922</v>
      </c>
    </row>
    <row r="9" spans="1:7" x14ac:dyDescent="0.3">
      <c r="A9" t="s">
        <v>923</v>
      </c>
    </row>
    <row r="10" spans="1:7" x14ac:dyDescent="0.3">
      <c r="A10" t="s">
        <v>924</v>
      </c>
      <c r="C10">
        <v>8</v>
      </c>
      <c r="D10">
        <v>17</v>
      </c>
      <c r="F10">
        <f t="shared" si="1"/>
        <v>17</v>
      </c>
      <c r="G10">
        <f t="shared" si="2"/>
        <v>8</v>
      </c>
    </row>
    <row r="11" spans="1:7" x14ac:dyDescent="0.3">
      <c r="A11" t="s">
        <v>925</v>
      </c>
    </row>
    <row r="12" spans="1:7" x14ac:dyDescent="0.3">
      <c r="A12" t="s">
        <v>926</v>
      </c>
      <c r="C12">
        <v>11</v>
      </c>
      <c r="D12">
        <v>12</v>
      </c>
      <c r="F12">
        <f t="shared" si="1"/>
        <v>12</v>
      </c>
      <c r="G12">
        <f t="shared" si="2"/>
        <v>11</v>
      </c>
    </row>
    <row r="15" spans="1:7" x14ac:dyDescent="0.3">
      <c r="A15" t="s">
        <v>927</v>
      </c>
    </row>
    <row r="16" spans="1:7" x14ac:dyDescent="0.3">
      <c r="A16" t="s">
        <v>928</v>
      </c>
    </row>
    <row r="17" spans="1:7" x14ac:dyDescent="0.3">
      <c r="A17" t="s">
        <v>929</v>
      </c>
      <c r="C17">
        <v>10</v>
      </c>
      <c r="D17">
        <v>8</v>
      </c>
      <c r="F17">
        <f t="shared" si="1"/>
        <v>10</v>
      </c>
      <c r="G17">
        <f t="shared" si="2"/>
        <v>8</v>
      </c>
    </row>
    <row r="18" spans="1:7" x14ac:dyDescent="0.3">
      <c r="A18" t="s">
        <v>930</v>
      </c>
      <c r="C18">
        <v>12</v>
      </c>
      <c r="D18">
        <v>11</v>
      </c>
      <c r="F18">
        <f t="shared" si="1"/>
        <v>12</v>
      </c>
      <c r="G18">
        <f t="shared" si="2"/>
        <v>11</v>
      </c>
    </row>
    <row r="19" spans="1:7" x14ac:dyDescent="0.3">
      <c r="A19" t="s">
        <v>931</v>
      </c>
    </row>
    <row r="20" spans="1:7" x14ac:dyDescent="0.3">
      <c r="A20" t="s">
        <v>932</v>
      </c>
      <c r="C20">
        <v>19</v>
      </c>
      <c r="D20">
        <v>18</v>
      </c>
      <c r="F20">
        <f t="shared" si="1"/>
        <v>19</v>
      </c>
      <c r="G20">
        <f t="shared" si="2"/>
        <v>18</v>
      </c>
    </row>
    <row r="21" spans="1:7" x14ac:dyDescent="0.3">
      <c r="A21" t="s">
        <v>933</v>
      </c>
      <c r="C21">
        <v>12</v>
      </c>
      <c r="D21">
        <v>13</v>
      </c>
      <c r="F21">
        <f t="shared" si="1"/>
        <v>13</v>
      </c>
      <c r="G21">
        <f t="shared" si="2"/>
        <v>12</v>
      </c>
    </row>
    <row r="22" spans="1:7" x14ac:dyDescent="0.3">
      <c r="A22" t="s">
        <v>934</v>
      </c>
      <c r="C22">
        <v>16</v>
      </c>
      <c r="D22">
        <v>13</v>
      </c>
      <c r="F22">
        <f t="shared" si="1"/>
        <v>16</v>
      </c>
      <c r="G22">
        <f t="shared" si="2"/>
        <v>13</v>
      </c>
    </row>
    <row r="23" spans="1:7" x14ac:dyDescent="0.3">
      <c r="A23" t="s">
        <v>935</v>
      </c>
      <c r="C23">
        <v>8</v>
      </c>
      <c r="D23">
        <v>13</v>
      </c>
      <c r="F23">
        <f t="shared" si="1"/>
        <v>13</v>
      </c>
      <c r="G23">
        <f t="shared" si="2"/>
        <v>8</v>
      </c>
    </row>
    <row r="26" spans="1:7" x14ac:dyDescent="0.3">
      <c r="A26" t="s">
        <v>936</v>
      </c>
    </row>
    <row r="27" spans="1:7" x14ac:dyDescent="0.3">
      <c r="A27" t="s">
        <v>937</v>
      </c>
    </row>
    <row r="28" spans="1:7" x14ac:dyDescent="0.3">
      <c r="A28" t="s">
        <v>938</v>
      </c>
      <c r="C28">
        <v>15</v>
      </c>
      <c r="D28">
        <v>16</v>
      </c>
      <c r="F28">
        <f t="shared" si="1"/>
        <v>16</v>
      </c>
      <c r="G28">
        <f t="shared" si="2"/>
        <v>15</v>
      </c>
    </row>
    <row r="29" spans="1:7" x14ac:dyDescent="0.3">
      <c r="A29" t="s">
        <v>939</v>
      </c>
      <c r="C29">
        <v>12</v>
      </c>
      <c r="D29">
        <v>18</v>
      </c>
      <c r="F29">
        <f t="shared" si="1"/>
        <v>18</v>
      </c>
      <c r="G29">
        <f t="shared" si="2"/>
        <v>12</v>
      </c>
    </row>
    <row r="30" spans="1:7" x14ac:dyDescent="0.3">
      <c r="A30" t="s">
        <v>940</v>
      </c>
    </row>
    <row r="31" spans="1:7" x14ac:dyDescent="0.3">
      <c r="A31" t="s">
        <v>941</v>
      </c>
      <c r="C31">
        <v>17</v>
      </c>
      <c r="D31">
        <v>11</v>
      </c>
      <c r="F31">
        <f t="shared" si="1"/>
        <v>17</v>
      </c>
      <c r="G31">
        <f t="shared" si="2"/>
        <v>11</v>
      </c>
    </row>
    <row r="32" spans="1:7" x14ac:dyDescent="0.3">
      <c r="A32" t="s">
        <v>942</v>
      </c>
    </row>
    <row r="33" spans="1:7" x14ac:dyDescent="0.3">
      <c r="A33" t="s">
        <v>943</v>
      </c>
      <c r="C33">
        <v>13</v>
      </c>
      <c r="D33">
        <v>12</v>
      </c>
      <c r="F33">
        <f t="shared" si="1"/>
        <v>13</v>
      </c>
      <c r="G33">
        <f t="shared" si="2"/>
        <v>12</v>
      </c>
    </row>
    <row r="34" spans="1:7" x14ac:dyDescent="0.3">
      <c r="A34" t="s">
        <v>944</v>
      </c>
      <c r="C34">
        <v>16</v>
      </c>
      <c r="D34">
        <v>12</v>
      </c>
      <c r="F34">
        <f t="shared" si="1"/>
        <v>16</v>
      </c>
      <c r="G34">
        <f t="shared" si="2"/>
        <v>12</v>
      </c>
    </row>
    <row r="37" spans="1:7" x14ac:dyDescent="0.3">
      <c r="A37" t="s">
        <v>945</v>
      </c>
    </row>
    <row r="38" spans="1:7" x14ac:dyDescent="0.3">
      <c r="A38" t="s">
        <v>946</v>
      </c>
    </row>
    <row r="39" spans="1:7" x14ac:dyDescent="0.3">
      <c r="A39" t="s">
        <v>947</v>
      </c>
      <c r="C39">
        <v>10</v>
      </c>
      <c r="D39">
        <v>12</v>
      </c>
      <c r="F39">
        <f t="shared" si="1"/>
        <v>12</v>
      </c>
      <c r="G39">
        <f t="shared" si="2"/>
        <v>10</v>
      </c>
    </row>
    <row r="40" spans="1:7" x14ac:dyDescent="0.3">
      <c r="A40" t="s">
        <v>948</v>
      </c>
      <c r="C40">
        <v>12</v>
      </c>
      <c r="D40">
        <v>17</v>
      </c>
      <c r="F40">
        <f t="shared" si="1"/>
        <v>17</v>
      </c>
      <c r="G40">
        <f t="shared" si="2"/>
        <v>12</v>
      </c>
    </row>
    <row r="41" spans="1:7" x14ac:dyDescent="0.3">
      <c r="A41" t="s">
        <v>949</v>
      </c>
    </row>
    <row r="42" spans="1:7" x14ac:dyDescent="0.3">
      <c r="A42" t="s">
        <v>950</v>
      </c>
      <c r="C42">
        <v>14</v>
      </c>
      <c r="D42">
        <v>10</v>
      </c>
      <c r="F42">
        <f t="shared" si="1"/>
        <v>14</v>
      </c>
      <c r="G42">
        <f t="shared" si="2"/>
        <v>10</v>
      </c>
    </row>
    <row r="43" spans="1:7" x14ac:dyDescent="0.3">
      <c r="A43" t="s">
        <v>951</v>
      </c>
      <c r="C43">
        <v>8</v>
      </c>
      <c r="D43">
        <v>7</v>
      </c>
      <c r="F43">
        <f t="shared" si="1"/>
        <v>8</v>
      </c>
      <c r="G43">
        <f t="shared" si="2"/>
        <v>7</v>
      </c>
    </row>
    <row r="44" spans="1:7" x14ac:dyDescent="0.3">
      <c r="A44" t="s">
        <v>952</v>
      </c>
      <c r="C44">
        <v>13</v>
      </c>
      <c r="D44">
        <v>14</v>
      </c>
      <c r="F44">
        <f t="shared" si="1"/>
        <v>14</v>
      </c>
      <c r="G44">
        <f t="shared" si="2"/>
        <v>13</v>
      </c>
    </row>
    <row r="47" spans="1:7" x14ac:dyDescent="0.3">
      <c r="A47" t="s">
        <v>953</v>
      </c>
    </row>
    <row r="48" spans="1:7" x14ac:dyDescent="0.3">
      <c r="A48" t="s">
        <v>954</v>
      </c>
    </row>
    <row r="49" spans="1:7" x14ac:dyDescent="0.3">
      <c r="A49" t="s">
        <v>955</v>
      </c>
      <c r="C49">
        <v>14</v>
      </c>
      <c r="D49">
        <v>13</v>
      </c>
      <c r="F49">
        <f t="shared" si="1"/>
        <v>14</v>
      </c>
      <c r="G49">
        <f t="shared" si="2"/>
        <v>13</v>
      </c>
    </row>
    <row r="50" spans="1:7" x14ac:dyDescent="0.3">
      <c r="A50" t="s">
        <v>956</v>
      </c>
      <c r="C50">
        <v>13</v>
      </c>
      <c r="D50">
        <v>16</v>
      </c>
      <c r="F50">
        <f t="shared" si="1"/>
        <v>16</v>
      </c>
      <c r="G50">
        <f t="shared" si="2"/>
        <v>13</v>
      </c>
    </row>
    <row r="51" spans="1:7" x14ac:dyDescent="0.3">
      <c r="A51" t="s">
        <v>957</v>
      </c>
    </row>
    <row r="52" spans="1:7" x14ac:dyDescent="0.3">
      <c r="A52" t="s">
        <v>958</v>
      </c>
      <c r="C52">
        <v>6</v>
      </c>
      <c r="D52">
        <v>15</v>
      </c>
      <c r="F52">
        <f t="shared" si="1"/>
        <v>15</v>
      </c>
      <c r="G52">
        <f t="shared" si="2"/>
        <v>6</v>
      </c>
    </row>
    <row r="53" spans="1:7" x14ac:dyDescent="0.3">
      <c r="A53" t="s">
        <v>959</v>
      </c>
      <c r="C53">
        <v>18</v>
      </c>
      <c r="D53">
        <v>10</v>
      </c>
      <c r="F53">
        <f t="shared" si="1"/>
        <v>18</v>
      </c>
      <c r="G53">
        <f t="shared" si="2"/>
        <v>10</v>
      </c>
    </row>
    <row r="54" spans="1:7" x14ac:dyDescent="0.3">
      <c r="A54" t="s">
        <v>960</v>
      </c>
      <c r="C54">
        <v>10</v>
      </c>
      <c r="D54">
        <v>11</v>
      </c>
      <c r="F54">
        <f t="shared" si="1"/>
        <v>11</v>
      </c>
      <c r="G54">
        <f t="shared" si="2"/>
        <v>10</v>
      </c>
    </row>
    <row r="57" spans="1:7" x14ac:dyDescent="0.3">
      <c r="A57" t="s">
        <v>961</v>
      </c>
    </row>
    <row r="58" spans="1:7" x14ac:dyDescent="0.3">
      <c r="A58" t="s">
        <v>962</v>
      </c>
    </row>
    <row r="59" spans="1:7" x14ac:dyDescent="0.3">
      <c r="A59" t="s">
        <v>963</v>
      </c>
      <c r="C59">
        <v>9</v>
      </c>
      <c r="D59">
        <v>10</v>
      </c>
      <c r="F59">
        <f t="shared" si="1"/>
        <v>10</v>
      </c>
      <c r="G59">
        <f t="shared" si="2"/>
        <v>9</v>
      </c>
    </row>
    <row r="60" spans="1:7" x14ac:dyDescent="0.3">
      <c r="A60" t="s">
        <v>964</v>
      </c>
    </row>
    <row r="61" spans="1:7" x14ac:dyDescent="0.3">
      <c r="A61" t="s">
        <v>965</v>
      </c>
      <c r="C61">
        <v>10</v>
      </c>
      <c r="D61">
        <v>8</v>
      </c>
      <c r="F61">
        <f t="shared" si="1"/>
        <v>10</v>
      </c>
      <c r="G61">
        <f t="shared" si="2"/>
        <v>8</v>
      </c>
    </row>
    <row r="62" spans="1:7" x14ac:dyDescent="0.3">
      <c r="A62" t="s">
        <v>966</v>
      </c>
      <c r="C62">
        <v>10</v>
      </c>
      <c r="D62">
        <v>11</v>
      </c>
      <c r="F62">
        <f t="shared" si="1"/>
        <v>11</v>
      </c>
      <c r="G62">
        <f t="shared" si="2"/>
        <v>10</v>
      </c>
    </row>
    <row r="63" spans="1:7" x14ac:dyDescent="0.3">
      <c r="A63" t="s">
        <v>967</v>
      </c>
    </row>
    <row r="64" spans="1:7" x14ac:dyDescent="0.3">
      <c r="A64" t="s">
        <v>968</v>
      </c>
      <c r="C64">
        <v>13</v>
      </c>
      <c r="D64">
        <v>11</v>
      </c>
      <c r="F64">
        <f t="shared" si="1"/>
        <v>13</v>
      </c>
      <c r="G64">
        <f t="shared" si="2"/>
        <v>11</v>
      </c>
    </row>
    <row r="65" spans="1:7" x14ac:dyDescent="0.3">
      <c r="A65" t="s">
        <v>969</v>
      </c>
      <c r="C65">
        <v>14</v>
      </c>
      <c r="D65">
        <v>13</v>
      </c>
      <c r="F65">
        <f t="shared" si="1"/>
        <v>14</v>
      </c>
      <c r="G65">
        <f t="shared" si="2"/>
        <v>13</v>
      </c>
    </row>
    <row r="68" spans="1:7" x14ac:dyDescent="0.3">
      <c r="A68" t="s">
        <v>970</v>
      </c>
    </row>
    <row r="69" spans="1:7" x14ac:dyDescent="0.3">
      <c r="A69" t="s">
        <v>971</v>
      </c>
    </row>
    <row r="70" spans="1:7" x14ac:dyDescent="0.3">
      <c r="A70" t="s">
        <v>972</v>
      </c>
      <c r="C70">
        <v>13</v>
      </c>
      <c r="D70">
        <v>9</v>
      </c>
      <c r="F70">
        <f t="shared" ref="F70:F130" si="3">MAX(C70:D70)</f>
        <v>13</v>
      </c>
      <c r="G70">
        <f t="shared" ref="G70:G130" si="4">MIN(C70:D70)</f>
        <v>9</v>
      </c>
    </row>
    <row r="71" spans="1:7" x14ac:dyDescent="0.3">
      <c r="A71" t="s">
        <v>973</v>
      </c>
    </row>
    <row r="72" spans="1:7" x14ac:dyDescent="0.3">
      <c r="A72" t="s">
        <v>974</v>
      </c>
      <c r="C72">
        <v>13</v>
      </c>
      <c r="D72">
        <v>12</v>
      </c>
      <c r="F72">
        <f t="shared" si="3"/>
        <v>13</v>
      </c>
      <c r="G72">
        <f t="shared" si="4"/>
        <v>12</v>
      </c>
    </row>
    <row r="73" spans="1:7" x14ac:dyDescent="0.3">
      <c r="A73" t="s">
        <v>975</v>
      </c>
      <c r="C73">
        <v>11</v>
      </c>
      <c r="D73">
        <v>13</v>
      </c>
      <c r="F73">
        <f t="shared" si="3"/>
        <v>13</v>
      </c>
      <c r="G73">
        <f t="shared" si="4"/>
        <v>11</v>
      </c>
    </row>
    <row r="74" spans="1:7" x14ac:dyDescent="0.3">
      <c r="A74" t="s">
        <v>976</v>
      </c>
      <c r="C74">
        <v>9</v>
      </c>
      <c r="D74">
        <v>10</v>
      </c>
      <c r="F74">
        <f t="shared" si="3"/>
        <v>10</v>
      </c>
      <c r="G74">
        <f t="shared" si="4"/>
        <v>9</v>
      </c>
    </row>
    <row r="75" spans="1:7" x14ac:dyDescent="0.3">
      <c r="A75" t="s">
        <v>977</v>
      </c>
      <c r="C75">
        <v>12</v>
      </c>
      <c r="D75">
        <v>16</v>
      </c>
      <c r="F75">
        <f t="shared" si="3"/>
        <v>16</v>
      </c>
      <c r="G75">
        <f t="shared" si="4"/>
        <v>12</v>
      </c>
    </row>
    <row r="78" spans="1:7" x14ac:dyDescent="0.3">
      <c r="A78" t="s">
        <v>978</v>
      </c>
    </row>
    <row r="79" spans="1:7" x14ac:dyDescent="0.3">
      <c r="A79" t="s">
        <v>979</v>
      </c>
    </row>
    <row r="80" spans="1:7" x14ac:dyDescent="0.3">
      <c r="A80" t="s">
        <v>980</v>
      </c>
      <c r="C80">
        <v>15</v>
      </c>
      <c r="D80">
        <v>6</v>
      </c>
      <c r="F80">
        <f t="shared" si="3"/>
        <v>15</v>
      </c>
      <c r="G80">
        <f t="shared" si="4"/>
        <v>6</v>
      </c>
    </row>
    <row r="81" spans="1:7" x14ac:dyDescent="0.3">
      <c r="A81" t="s">
        <v>981</v>
      </c>
      <c r="C81">
        <v>19</v>
      </c>
      <c r="D81">
        <v>12</v>
      </c>
      <c r="F81">
        <f t="shared" si="3"/>
        <v>19</v>
      </c>
      <c r="G81">
        <f t="shared" si="4"/>
        <v>12</v>
      </c>
    </row>
    <row r="82" spans="1:7" x14ac:dyDescent="0.3">
      <c r="A82" t="s">
        <v>982</v>
      </c>
    </row>
    <row r="83" spans="1:7" x14ac:dyDescent="0.3">
      <c r="A83" t="s">
        <v>983</v>
      </c>
      <c r="C83">
        <v>9</v>
      </c>
      <c r="D83">
        <v>12</v>
      </c>
      <c r="F83">
        <f t="shared" si="3"/>
        <v>12</v>
      </c>
      <c r="G83">
        <f t="shared" si="4"/>
        <v>9</v>
      </c>
    </row>
    <row r="84" spans="1:7" x14ac:dyDescent="0.3">
      <c r="A84" t="s">
        <v>984</v>
      </c>
      <c r="C84">
        <v>12</v>
      </c>
      <c r="D84">
        <v>8</v>
      </c>
      <c r="F84">
        <f t="shared" si="3"/>
        <v>12</v>
      </c>
      <c r="G84">
        <f t="shared" si="4"/>
        <v>8</v>
      </c>
    </row>
    <row r="85" spans="1:7" x14ac:dyDescent="0.3">
      <c r="A85" t="s">
        <v>985</v>
      </c>
    </row>
    <row r="86" spans="1:7" x14ac:dyDescent="0.3">
      <c r="A86" s="8" t="s">
        <v>1065</v>
      </c>
    </row>
    <row r="89" spans="1:7" x14ac:dyDescent="0.3">
      <c r="A89" t="s">
        <v>986</v>
      </c>
    </row>
    <row r="90" spans="1:7" x14ac:dyDescent="0.3">
      <c r="A90" t="s">
        <v>987</v>
      </c>
    </row>
    <row r="91" spans="1:7" x14ac:dyDescent="0.3">
      <c r="A91" t="s">
        <v>988</v>
      </c>
      <c r="C91">
        <v>7</v>
      </c>
      <c r="D91">
        <v>14</v>
      </c>
      <c r="F91">
        <f t="shared" si="3"/>
        <v>14</v>
      </c>
      <c r="G91">
        <f t="shared" si="4"/>
        <v>7</v>
      </c>
    </row>
    <row r="92" spans="1:7" x14ac:dyDescent="0.3">
      <c r="A92" t="s">
        <v>989</v>
      </c>
      <c r="C92">
        <v>13</v>
      </c>
      <c r="D92">
        <v>8</v>
      </c>
      <c r="F92">
        <f t="shared" si="3"/>
        <v>13</v>
      </c>
      <c r="G92">
        <f t="shared" si="4"/>
        <v>8</v>
      </c>
    </row>
    <row r="93" spans="1:7" x14ac:dyDescent="0.3">
      <c r="A93" t="s">
        <v>990</v>
      </c>
      <c r="C93">
        <v>15</v>
      </c>
      <c r="D93">
        <v>18</v>
      </c>
      <c r="F93">
        <f t="shared" si="3"/>
        <v>18</v>
      </c>
      <c r="G93">
        <f t="shared" si="4"/>
        <v>15</v>
      </c>
    </row>
    <row r="94" spans="1:7" x14ac:dyDescent="0.3">
      <c r="A94" t="s">
        <v>991</v>
      </c>
    </row>
    <row r="95" spans="1:7" x14ac:dyDescent="0.3">
      <c r="A95" t="s">
        <v>992</v>
      </c>
      <c r="C95">
        <v>12</v>
      </c>
      <c r="D95">
        <v>13</v>
      </c>
      <c r="F95">
        <f t="shared" si="3"/>
        <v>13</v>
      </c>
      <c r="G95">
        <f t="shared" si="4"/>
        <v>12</v>
      </c>
    </row>
    <row r="96" spans="1:7" x14ac:dyDescent="0.3">
      <c r="A96" t="s">
        <v>993</v>
      </c>
      <c r="C96">
        <v>10</v>
      </c>
      <c r="D96">
        <v>15</v>
      </c>
      <c r="F96">
        <f t="shared" si="3"/>
        <v>15</v>
      </c>
      <c r="G96">
        <f t="shared" si="4"/>
        <v>10</v>
      </c>
    </row>
    <row r="97" spans="1:7" x14ac:dyDescent="0.3">
      <c r="A97" t="s">
        <v>994</v>
      </c>
      <c r="C97">
        <v>12</v>
      </c>
      <c r="D97">
        <v>13</v>
      </c>
      <c r="F97">
        <f t="shared" si="3"/>
        <v>13</v>
      </c>
      <c r="G97">
        <f t="shared" si="4"/>
        <v>12</v>
      </c>
    </row>
    <row r="98" spans="1:7" x14ac:dyDescent="0.3">
      <c r="A98" t="s">
        <v>995</v>
      </c>
      <c r="C98">
        <v>11</v>
      </c>
      <c r="D98">
        <v>10</v>
      </c>
      <c r="F98">
        <f t="shared" si="3"/>
        <v>11</v>
      </c>
      <c r="G98">
        <f t="shared" si="4"/>
        <v>10</v>
      </c>
    </row>
    <row r="99" spans="1:7" x14ac:dyDescent="0.3">
      <c r="A99" t="s">
        <v>996</v>
      </c>
    </row>
    <row r="100" spans="1:7" x14ac:dyDescent="0.3">
      <c r="A100" t="s">
        <v>997</v>
      </c>
      <c r="C100">
        <v>14</v>
      </c>
      <c r="D100">
        <v>4</v>
      </c>
      <c r="F100">
        <f t="shared" si="3"/>
        <v>14</v>
      </c>
      <c r="G100">
        <f t="shared" si="4"/>
        <v>4</v>
      </c>
    </row>
    <row r="103" spans="1:7" x14ac:dyDescent="0.3">
      <c r="A103" t="s">
        <v>998</v>
      </c>
    </row>
    <row r="104" spans="1:7" x14ac:dyDescent="0.3">
      <c r="A104" t="s">
        <v>999</v>
      </c>
    </row>
    <row r="105" spans="1:7" x14ac:dyDescent="0.3">
      <c r="A105" t="s">
        <v>1000</v>
      </c>
      <c r="C105">
        <v>10</v>
      </c>
      <c r="D105">
        <v>13</v>
      </c>
      <c r="F105">
        <f t="shared" si="3"/>
        <v>13</v>
      </c>
      <c r="G105">
        <f t="shared" si="4"/>
        <v>10</v>
      </c>
    </row>
    <row r="106" spans="1:7" x14ac:dyDescent="0.3">
      <c r="A106" t="s">
        <v>1001</v>
      </c>
      <c r="C106">
        <v>13</v>
      </c>
      <c r="D106">
        <v>11</v>
      </c>
      <c r="F106">
        <f t="shared" si="3"/>
        <v>13</v>
      </c>
      <c r="G106">
        <f t="shared" si="4"/>
        <v>11</v>
      </c>
    </row>
    <row r="107" spans="1:7" x14ac:dyDescent="0.3">
      <c r="A107" t="s">
        <v>1002</v>
      </c>
    </row>
    <row r="108" spans="1:7" x14ac:dyDescent="0.3">
      <c r="A108" t="s">
        <v>1003</v>
      </c>
      <c r="C108">
        <v>12</v>
      </c>
      <c r="D108">
        <v>13</v>
      </c>
      <c r="F108">
        <f t="shared" si="3"/>
        <v>13</v>
      </c>
      <c r="G108">
        <f t="shared" si="4"/>
        <v>12</v>
      </c>
    </row>
    <row r="109" spans="1:7" x14ac:dyDescent="0.3">
      <c r="A109" t="s">
        <v>1004</v>
      </c>
      <c r="C109">
        <v>4</v>
      </c>
      <c r="D109">
        <v>14</v>
      </c>
      <c r="F109">
        <f t="shared" si="3"/>
        <v>14</v>
      </c>
      <c r="G109">
        <f t="shared" si="4"/>
        <v>4</v>
      </c>
    </row>
    <row r="112" spans="1:7" x14ac:dyDescent="0.3">
      <c r="A112" t="s">
        <v>1005</v>
      </c>
    </row>
    <row r="113" spans="1:7" x14ac:dyDescent="0.3">
      <c r="A113" t="s">
        <v>1006</v>
      </c>
    </row>
    <row r="114" spans="1:7" x14ac:dyDescent="0.3">
      <c r="A114" t="s">
        <v>1007</v>
      </c>
      <c r="C114">
        <v>6</v>
      </c>
      <c r="D114">
        <v>16</v>
      </c>
      <c r="F114">
        <f t="shared" si="3"/>
        <v>16</v>
      </c>
      <c r="G114">
        <f t="shared" si="4"/>
        <v>6</v>
      </c>
    </row>
    <row r="115" spans="1:7" x14ac:dyDescent="0.3">
      <c r="A115" t="s">
        <v>1008</v>
      </c>
      <c r="C115">
        <v>9</v>
      </c>
      <c r="D115">
        <v>13</v>
      </c>
      <c r="F115">
        <f t="shared" si="3"/>
        <v>13</v>
      </c>
      <c r="G115">
        <f t="shared" si="4"/>
        <v>9</v>
      </c>
    </row>
    <row r="116" spans="1:7" x14ac:dyDescent="0.3">
      <c r="A116" t="s">
        <v>1009</v>
      </c>
    </row>
    <row r="117" spans="1:7" x14ac:dyDescent="0.3">
      <c r="A117" t="s">
        <v>1010</v>
      </c>
      <c r="C117">
        <v>13</v>
      </c>
      <c r="D117">
        <v>12</v>
      </c>
      <c r="F117">
        <f t="shared" si="3"/>
        <v>13</v>
      </c>
      <c r="G117">
        <f t="shared" si="4"/>
        <v>12</v>
      </c>
    </row>
    <row r="118" spans="1:7" x14ac:dyDescent="0.3">
      <c r="A118" t="s">
        <v>1011</v>
      </c>
      <c r="C118">
        <v>17</v>
      </c>
      <c r="D118">
        <v>14</v>
      </c>
      <c r="F118">
        <f t="shared" si="3"/>
        <v>17</v>
      </c>
      <c r="G118">
        <f t="shared" si="4"/>
        <v>14</v>
      </c>
    </row>
    <row r="119" spans="1:7" x14ac:dyDescent="0.3">
      <c r="A119" t="s">
        <v>1012</v>
      </c>
      <c r="C119">
        <v>18</v>
      </c>
      <c r="D119">
        <v>12</v>
      </c>
      <c r="F119">
        <f t="shared" si="3"/>
        <v>18</v>
      </c>
      <c r="G119">
        <f t="shared" si="4"/>
        <v>12</v>
      </c>
    </row>
    <row r="120" spans="1:7" x14ac:dyDescent="0.3">
      <c r="A120" t="s">
        <v>1013</v>
      </c>
      <c r="C120">
        <v>11</v>
      </c>
      <c r="D120">
        <v>13</v>
      </c>
      <c r="F120">
        <f t="shared" si="3"/>
        <v>13</v>
      </c>
      <c r="G120">
        <f t="shared" si="4"/>
        <v>11</v>
      </c>
    </row>
    <row r="121" spans="1:7" x14ac:dyDescent="0.3">
      <c r="A121" t="s">
        <v>1014</v>
      </c>
      <c r="C121">
        <v>12</v>
      </c>
      <c r="D121">
        <v>10</v>
      </c>
      <c r="F121">
        <f t="shared" si="3"/>
        <v>12</v>
      </c>
      <c r="G121">
        <f t="shared" si="4"/>
        <v>10</v>
      </c>
    </row>
    <row r="124" spans="1:7" x14ac:dyDescent="0.3">
      <c r="A124" t="s">
        <v>1015</v>
      </c>
    </row>
    <row r="125" spans="1:7" x14ac:dyDescent="0.3">
      <c r="A125" t="s">
        <v>1016</v>
      </c>
    </row>
    <row r="126" spans="1:7" x14ac:dyDescent="0.3">
      <c r="A126" t="s">
        <v>1017</v>
      </c>
      <c r="C126">
        <v>13</v>
      </c>
      <c r="D126">
        <v>14</v>
      </c>
      <c r="F126">
        <f t="shared" si="3"/>
        <v>14</v>
      </c>
      <c r="G126">
        <f t="shared" si="4"/>
        <v>13</v>
      </c>
    </row>
    <row r="127" spans="1:7" x14ac:dyDescent="0.3">
      <c r="A127" t="s">
        <v>1018</v>
      </c>
    </row>
    <row r="128" spans="1:7" x14ac:dyDescent="0.3">
      <c r="A128" t="s">
        <v>1019</v>
      </c>
      <c r="C128">
        <v>11</v>
      </c>
      <c r="D128">
        <v>15</v>
      </c>
      <c r="F128">
        <f t="shared" si="3"/>
        <v>15</v>
      </c>
      <c r="G128">
        <f t="shared" si="4"/>
        <v>11</v>
      </c>
    </row>
    <row r="129" spans="1:7" x14ac:dyDescent="0.3">
      <c r="A129" t="s">
        <v>1020</v>
      </c>
      <c r="C129">
        <v>12</v>
      </c>
      <c r="D129">
        <v>13</v>
      </c>
      <c r="F129">
        <f t="shared" si="3"/>
        <v>13</v>
      </c>
      <c r="G129">
        <f t="shared" si="4"/>
        <v>12</v>
      </c>
    </row>
    <row r="130" spans="1:7" x14ac:dyDescent="0.3">
      <c r="A130" t="s">
        <v>1021</v>
      </c>
      <c r="C130">
        <v>9</v>
      </c>
      <c r="D130">
        <v>14</v>
      </c>
      <c r="F130">
        <f t="shared" si="3"/>
        <v>14</v>
      </c>
      <c r="G130">
        <f t="shared" si="4"/>
        <v>9</v>
      </c>
    </row>
    <row r="131" spans="1:7" x14ac:dyDescent="0.3">
      <c r="A131" t="s">
        <v>1022</v>
      </c>
    </row>
    <row r="132" spans="1:7" x14ac:dyDescent="0.3">
      <c r="A132" t="s">
        <v>1023</v>
      </c>
      <c r="C132">
        <v>11</v>
      </c>
      <c r="D132">
        <v>8</v>
      </c>
      <c r="F132">
        <f t="shared" ref="F132:F185" si="5">MAX(C132:D132)</f>
        <v>11</v>
      </c>
      <c r="G132">
        <f t="shared" ref="G132:G185" si="6">MIN(C132:D132)</f>
        <v>8</v>
      </c>
    </row>
    <row r="135" spans="1:7" x14ac:dyDescent="0.3">
      <c r="A135" t="s">
        <v>1024</v>
      </c>
    </row>
    <row r="136" spans="1:7" x14ac:dyDescent="0.3">
      <c r="A136" t="s">
        <v>1025</v>
      </c>
    </row>
    <row r="137" spans="1:7" x14ac:dyDescent="0.3">
      <c r="A137" t="s">
        <v>1026</v>
      </c>
      <c r="C137">
        <v>6</v>
      </c>
      <c r="D137">
        <v>18</v>
      </c>
      <c r="F137">
        <f t="shared" si="5"/>
        <v>18</v>
      </c>
      <c r="G137">
        <f t="shared" si="6"/>
        <v>6</v>
      </c>
    </row>
    <row r="138" spans="1:7" x14ac:dyDescent="0.3">
      <c r="A138" t="s">
        <v>1027</v>
      </c>
      <c r="C138">
        <v>11</v>
      </c>
      <c r="D138">
        <v>14</v>
      </c>
      <c r="F138">
        <f t="shared" si="5"/>
        <v>14</v>
      </c>
      <c r="G138">
        <f t="shared" si="6"/>
        <v>11</v>
      </c>
    </row>
    <row r="139" spans="1:7" x14ac:dyDescent="0.3">
      <c r="A139" t="s">
        <v>1028</v>
      </c>
    </row>
    <row r="140" spans="1:7" x14ac:dyDescent="0.3">
      <c r="A140" t="s">
        <v>1029</v>
      </c>
      <c r="C140">
        <v>13</v>
      </c>
      <c r="D140">
        <v>16</v>
      </c>
      <c r="F140">
        <f t="shared" si="5"/>
        <v>16</v>
      </c>
      <c r="G140">
        <f t="shared" si="6"/>
        <v>13</v>
      </c>
    </row>
    <row r="141" spans="1:7" x14ac:dyDescent="0.3">
      <c r="A141" t="s">
        <v>1030</v>
      </c>
      <c r="C141">
        <v>15</v>
      </c>
      <c r="D141">
        <v>9</v>
      </c>
      <c r="F141">
        <f t="shared" si="5"/>
        <v>15</v>
      </c>
      <c r="G141">
        <f t="shared" si="6"/>
        <v>9</v>
      </c>
    </row>
    <row r="142" spans="1:7" x14ac:dyDescent="0.3">
      <c r="A142" t="s">
        <v>1031</v>
      </c>
      <c r="C142">
        <v>8</v>
      </c>
      <c r="D142">
        <v>12</v>
      </c>
      <c r="F142">
        <f t="shared" si="5"/>
        <v>12</v>
      </c>
      <c r="G142">
        <f t="shared" si="6"/>
        <v>8</v>
      </c>
    </row>
    <row r="143" spans="1:7" x14ac:dyDescent="0.3">
      <c r="A143" t="s">
        <v>1032</v>
      </c>
    </row>
    <row r="144" spans="1:7" x14ac:dyDescent="0.3">
      <c r="A144" t="s">
        <v>1033</v>
      </c>
      <c r="C144">
        <v>19</v>
      </c>
      <c r="D144">
        <v>12</v>
      </c>
      <c r="F144">
        <f t="shared" si="5"/>
        <v>19</v>
      </c>
      <c r="G144">
        <f t="shared" si="6"/>
        <v>12</v>
      </c>
    </row>
    <row r="147" spans="1:7" x14ac:dyDescent="0.3">
      <c r="A147" t="s">
        <v>1034</v>
      </c>
    </row>
    <row r="148" spans="1:7" x14ac:dyDescent="0.3">
      <c r="A148" t="s">
        <v>1035</v>
      </c>
    </row>
    <row r="149" spans="1:7" x14ac:dyDescent="0.3">
      <c r="A149" t="s">
        <v>1036</v>
      </c>
      <c r="C149">
        <v>10</v>
      </c>
      <c r="D149">
        <v>11</v>
      </c>
      <c r="F149">
        <f t="shared" si="5"/>
        <v>11</v>
      </c>
      <c r="G149">
        <f t="shared" si="6"/>
        <v>10</v>
      </c>
    </row>
    <row r="150" spans="1:7" x14ac:dyDescent="0.3">
      <c r="A150" t="s">
        <v>1037</v>
      </c>
      <c r="C150">
        <v>12</v>
      </c>
      <c r="D150">
        <v>9</v>
      </c>
      <c r="F150">
        <f t="shared" si="5"/>
        <v>12</v>
      </c>
      <c r="G150">
        <f t="shared" si="6"/>
        <v>9</v>
      </c>
    </row>
    <row r="151" spans="1:7" x14ac:dyDescent="0.3">
      <c r="A151" t="s">
        <v>1038</v>
      </c>
    </row>
    <row r="152" spans="1:7" x14ac:dyDescent="0.3">
      <c r="A152" t="s">
        <v>1039</v>
      </c>
      <c r="C152">
        <v>13</v>
      </c>
      <c r="D152">
        <v>14</v>
      </c>
      <c r="F152">
        <f t="shared" si="5"/>
        <v>14</v>
      </c>
      <c r="G152">
        <f t="shared" si="6"/>
        <v>13</v>
      </c>
    </row>
    <row r="153" spans="1:7" x14ac:dyDescent="0.3">
      <c r="A153" t="s">
        <v>1040</v>
      </c>
      <c r="C153">
        <v>10</v>
      </c>
      <c r="D153">
        <v>17</v>
      </c>
      <c r="F153">
        <f t="shared" si="5"/>
        <v>17</v>
      </c>
      <c r="G153">
        <f t="shared" si="6"/>
        <v>10</v>
      </c>
    </row>
    <row r="154" spans="1:7" x14ac:dyDescent="0.3">
      <c r="A154" t="s">
        <v>1041</v>
      </c>
      <c r="C154">
        <v>8</v>
      </c>
      <c r="D154">
        <v>13</v>
      </c>
      <c r="F154">
        <f t="shared" si="5"/>
        <v>13</v>
      </c>
      <c r="G154">
        <f t="shared" si="6"/>
        <v>8</v>
      </c>
    </row>
    <row r="155" spans="1:7" x14ac:dyDescent="0.3">
      <c r="A155" t="s">
        <v>1042</v>
      </c>
      <c r="C155">
        <v>10</v>
      </c>
      <c r="D155">
        <v>17</v>
      </c>
      <c r="F155">
        <f t="shared" si="5"/>
        <v>17</v>
      </c>
      <c r="G155">
        <f t="shared" si="6"/>
        <v>10</v>
      </c>
    </row>
    <row r="156" spans="1:7" x14ac:dyDescent="0.3">
      <c r="A156" t="s">
        <v>1043</v>
      </c>
    </row>
    <row r="157" spans="1:7" x14ac:dyDescent="0.3">
      <c r="A157" t="s">
        <v>1044</v>
      </c>
      <c r="C157">
        <v>17</v>
      </c>
      <c r="D157">
        <v>15</v>
      </c>
      <c r="F157">
        <f t="shared" si="5"/>
        <v>17</v>
      </c>
      <c r="G157">
        <f t="shared" si="6"/>
        <v>15</v>
      </c>
    </row>
    <row r="158" spans="1:7" x14ac:dyDescent="0.3">
      <c r="A158" t="s">
        <v>1045</v>
      </c>
      <c r="C158">
        <v>10</v>
      </c>
      <c r="D158">
        <v>13</v>
      </c>
      <c r="F158">
        <f t="shared" si="5"/>
        <v>13</v>
      </c>
      <c r="G158">
        <f t="shared" si="6"/>
        <v>10</v>
      </c>
    </row>
    <row r="161" spans="1:7" x14ac:dyDescent="0.3">
      <c r="A161" t="s">
        <v>1046</v>
      </c>
    </row>
    <row r="162" spans="1:7" x14ac:dyDescent="0.3">
      <c r="A162" t="s">
        <v>1047</v>
      </c>
    </row>
    <row r="163" spans="1:7" x14ac:dyDescent="0.3">
      <c r="A163" t="s">
        <v>1048</v>
      </c>
      <c r="C163">
        <v>13</v>
      </c>
      <c r="D163">
        <v>11</v>
      </c>
      <c r="F163">
        <f t="shared" si="5"/>
        <v>13</v>
      </c>
      <c r="G163">
        <f t="shared" si="6"/>
        <v>11</v>
      </c>
    </row>
    <row r="164" spans="1:7" x14ac:dyDescent="0.3">
      <c r="A164" t="s">
        <v>1049</v>
      </c>
      <c r="C164">
        <v>11</v>
      </c>
      <c r="D164">
        <v>19</v>
      </c>
      <c r="F164">
        <f t="shared" si="5"/>
        <v>19</v>
      </c>
      <c r="G164">
        <f t="shared" si="6"/>
        <v>11</v>
      </c>
    </row>
    <row r="165" spans="1:7" x14ac:dyDescent="0.3">
      <c r="A165" t="s">
        <v>1050</v>
      </c>
    </row>
    <row r="166" spans="1:7" x14ac:dyDescent="0.3">
      <c r="A166" t="s">
        <v>1051</v>
      </c>
      <c r="C166">
        <v>13</v>
      </c>
      <c r="D166">
        <v>19</v>
      </c>
      <c r="F166">
        <f t="shared" si="5"/>
        <v>19</v>
      </c>
      <c r="G166">
        <f t="shared" si="6"/>
        <v>13</v>
      </c>
    </row>
    <row r="169" spans="1:7" x14ac:dyDescent="0.3">
      <c r="A169" t="s">
        <v>1052</v>
      </c>
    </row>
    <row r="170" spans="1:7" x14ac:dyDescent="0.3">
      <c r="A170" t="s">
        <v>1053</v>
      </c>
    </row>
    <row r="171" spans="1:7" x14ac:dyDescent="0.3">
      <c r="A171" t="s">
        <v>1054</v>
      </c>
      <c r="C171">
        <v>13</v>
      </c>
      <c r="D171">
        <v>9</v>
      </c>
      <c r="F171">
        <f t="shared" si="5"/>
        <v>13</v>
      </c>
      <c r="G171">
        <f t="shared" si="6"/>
        <v>9</v>
      </c>
    </row>
    <row r="172" spans="1:7" x14ac:dyDescent="0.3">
      <c r="A172" t="s">
        <v>1055</v>
      </c>
    </row>
    <row r="173" spans="1:7" x14ac:dyDescent="0.3">
      <c r="A173" t="s">
        <v>1056</v>
      </c>
      <c r="C173">
        <v>15</v>
      </c>
      <c r="D173">
        <v>14</v>
      </c>
      <c r="F173">
        <f t="shared" si="5"/>
        <v>15</v>
      </c>
      <c r="G173">
        <f t="shared" si="6"/>
        <v>14</v>
      </c>
    </row>
    <row r="176" spans="1:7" x14ac:dyDescent="0.3">
      <c r="A176" t="s">
        <v>1057</v>
      </c>
    </row>
    <row r="177" spans="1:7" x14ac:dyDescent="0.3">
      <c r="A177" t="s">
        <v>1058</v>
      </c>
    </row>
    <row r="178" spans="1:7" x14ac:dyDescent="0.3">
      <c r="A178" t="s">
        <v>1059</v>
      </c>
      <c r="C178">
        <v>13</v>
      </c>
      <c r="D178">
        <v>11</v>
      </c>
      <c r="F178">
        <f t="shared" si="5"/>
        <v>13</v>
      </c>
      <c r="G178">
        <f t="shared" si="6"/>
        <v>11</v>
      </c>
    </row>
    <row r="179" spans="1:7" x14ac:dyDescent="0.3">
      <c r="A179" t="s">
        <v>1060</v>
      </c>
    </row>
    <row r="180" spans="1:7" x14ac:dyDescent="0.3">
      <c r="A180" t="s">
        <v>1061</v>
      </c>
      <c r="C180">
        <v>19</v>
      </c>
      <c r="D180">
        <v>10</v>
      </c>
      <c r="F180">
        <f t="shared" si="5"/>
        <v>19</v>
      </c>
      <c r="G180">
        <f t="shared" si="6"/>
        <v>10</v>
      </c>
    </row>
    <row r="183" spans="1:7" x14ac:dyDescent="0.3">
      <c r="A183" t="s">
        <v>1062</v>
      </c>
    </row>
    <row r="184" spans="1:7" x14ac:dyDescent="0.3">
      <c r="A184" t="s">
        <v>1063</v>
      </c>
    </row>
    <row r="185" spans="1:7" x14ac:dyDescent="0.3">
      <c r="A185" t="s">
        <v>1064</v>
      </c>
      <c r="C185">
        <v>11</v>
      </c>
      <c r="D185">
        <v>14</v>
      </c>
      <c r="F185">
        <f t="shared" si="5"/>
        <v>14</v>
      </c>
      <c r="G185">
        <f t="shared" si="6"/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54B1-3684-47CE-98A2-6A4E6836F287}">
  <dimension ref="A1:G199"/>
  <sheetViews>
    <sheetView topLeftCell="A174" workbookViewId="0">
      <selection activeCell="I198" sqref="I198"/>
    </sheetView>
  </sheetViews>
  <sheetFormatPr defaultRowHeight="14.4" x14ac:dyDescent="0.3"/>
  <cols>
    <col min="1" max="1" width="59.5546875" bestFit="1" customWidth="1"/>
    <col min="3" max="3" width="10.44140625" bestFit="1" customWidth="1"/>
    <col min="4" max="4" width="10.88671875" bestFit="1" customWidth="1"/>
    <col min="6" max="6" width="12.5546875" bestFit="1" customWidth="1"/>
    <col min="7" max="7" width="11.109375" bestFit="1" customWidth="1"/>
  </cols>
  <sheetData>
    <row r="1" spans="1:7" x14ac:dyDescent="0.3">
      <c r="A1" t="s">
        <v>917</v>
      </c>
      <c r="C1" t="s">
        <v>893</v>
      </c>
      <c r="D1" t="s">
        <v>894</v>
      </c>
      <c r="F1" t="s">
        <v>895</v>
      </c>
      <c r="G1" t="s">
        <v>896</v>
      </c>
    </row>
    <row r="2" spans="1:7" x14ac:dyDescent="0.3">
      <c r="A2" t="s">
        <v>1066</v>
      </c>
    </row>
    <row r="3" spans="1:7" x14ac:dyDescent="0.3">
      <c r="A3" t="s">
        <v>1067</v>
      </c>
      <c r="C3">
        <v>13</v>
      </c>
      <c r="D3">
        <v>9</v>
      </c>
      <c r="F3">
        <f t="shared" ref="F3:F66" si="0">MAX(C3:D3)</f>
        <v>13</v>
      </c>
      <c r="G3">
        <f t="shared" ref="G3:G66" si="1">MIN(C3:D3)</f>
        <v>9</v>
      </c>
    </row>
    <row r="4" spans="1:7" x14ac:dyDescent="0.3">
      <c r="A4" t="s">
        <v>1068</v>
      </c>
      <c r="C4">
        <v>10</v>
      </c>
      <c r="D4">
        <v>15</v>
      </c>
      <c r="F4">
        <f t="shared" si="0"/>
        <v>15</v>
      </c>
      <c r="G4">
        <f t="shared" si="1"/>
        <v>10</v>
      </c>
    </row>
    <row r="5" spans="1:7" x14ac:dyDescent="0.3">
      <c r="A5" t="s">
        <v>1069</v>
      </c>
    </row>
    <row r="6" spans="1:7" x14ac:dyDescent="0.3">
      <c r="A6" t="s">
        <v>1070</v>
      </c>
      <c r="C6">
        <v>14</v>
      </c>
      <c r="D6">
        <v>9</v>
      </c>
      <c r="F6">
        <f t="shared" si="0"/>
        <v>14</v>
      </c>
      <c r="G6">
        <f t="shared" si="1"/>
        <v>9</v>
      </c>
    </row>
    <row r="7" spans="1:7" x14ac:dyDescent="0.3">
      <c r="A7" t="s">
        <v>1071</v>
      </c>
      <c r="C7">
        <v>13</v>
      </c>
      <c r="D7">
        <v>11</v>
      </c>
      <c r="F7">
        <f t="shared" si="0"/>
        <v>13</v>
      </c>
      <c r="G7">
        <f t="shared" si="1"/>
        <v>11</v>
      </c>
    </row>
    <row r="10" spans="1:7" x14ac:dyDescent="0.3">
      <c r="A10" t="s">
        <v>922</v>
      </c>
    </row>
    <row r="11" spans="1:7" x14ac:dyDescent="0.3">
      <c r="A11" t="s">
        <v>1072</v>
      </c>
    </row>
    <row r="12" spans="1:7" x14ac:dyDescent="0.3">
      <c r="A12" t="s">
        <v>1073</v>
      </c>
      <c r="C12">
        <v>10</v>
      </c>
      <c r="D12">
        <v>8</v>
      </c>
      <c r="F12">
        <f t="shared" si="0"/>
        <v>10</v>
      </c>
      <c r="G12">
        <f t="shared" si="1"/>
        <v>8</v>
      </c>
    </row>
    <row r="13" spans="1:7" x14ac:dyDescent="0.3">
      <c r="A13" t="s">
        <v>1074</v>
      </c>
    </row>
    <row r="14" spans="1:7" x14ac:dyDescent="0.3">
      <c r="A14" t="s">
        <v>1075</v>
      </c>
      <c r="C14">
        <v>13</v>
      </c>
      <c r="D14">
        <v>14</v>
      </c>
      <c r="F14">
        <f t="shared" si="0"/>
        <v>14</v>
      </c>
      <c r="G14">
        <f t="shared" si="1"/>
        <v>13</v>
      </c>
    </row>
    <row r="15" spans="1:7" x14ac:dyDescent="0.3">
      <c r="A15" t="s">
        <v>1076</v>
      </c>
      <c r="C15">
        <v>12</v>
      </c>
      <c r="D15">
        <v>13</v>
      </c>
      <c r="F15">
        <f t="shared" si="0"/>
        <v>13</v>
      </c>
      <c r="G15">
        <f t="shared" si="1"/>
        <v>12</v>
      </c>
    </row>
    <row r="16" spans="1:7" x14ac:dyDescent="0.3">
      <c r="A16" t="s">
        <v>1077</v>
      </c>
      <c r="C16">
        <v>10</v>
      </c>
      <c r="D16">
        <v>14</v>
      </c>
      <c r="F16">
        <f t="shared" si="0"/>
        <v>14</v>
      </c>
      <c r="G16">
        <f t="shared" si="1"/>
        <v>10</v>
      </c>
    </row>
    <row r="17" spans="1:7" x14ac:dyDescent="0.3">
      <c r="A17" t="s">
        <v>1078</v>
      </c>
    </row>
    <row r="18" spans="1:7" x14ac:dyDescent="0.3">
      <c r="A18" t="s">
        <v>1079</v>
      </c>
      <c r="C18">
        <v>10</v>
      </c>
      <c r="D18">
        <v>11</v>
      </c>
      <c r="F18">
        <f t="shared" si="0"/>
        <v>11</v>
      </c>
      <c r="G18">
        <f t="shared" si="1"/>
        <v>10</v>
      </c>
    </row>
    <row r="19" spans="1:7" x14ac:dyDescent="0.3">
      <c r="A19" t="s">
        <v>1080</v>
      </c>
      <c r="C19">
        <v>16</v>
      </c>
      <c r="D19">
        <v>12</v>
      </c>
      <c r="F19">
        <f t="shared" si="0"/>
        <v>16</v>
      </c>
      <c r="G19">
        <f t="shared" si="1"/>
        <v>12</v>
      </c>
    </row>
    <row r="20" spans="1:7" x14ac:dyDescent="0.3">
      <c r="A20" t="s">
        <v>1081</v>
      </c>
    </row>
    <row r="21" spans="1:7" x14ac:dyDescent="0.3">
      <c r="A21" t="s">
        <v>1082</v>
      </c>
      <c r="C21">
        <v>10</v>
      </c>
      <c r="D21">
        <v>9</v>
      </c>
      <c r="F21">
        <f t="shared" si="0"/>
        <v>10</v>
      </c>
      <c r="G21">
        <f t="shared" si="1"/>
        <v>9</v>
      </c>
    </row>
    <row r="24" spans="1:7" x14ac:dyDescent="0.3">
      <c r="A24" t="s">
        <v>927</v>
      </c>
    </row>
    <row r="25" spans="1:7" x14ac:dyDescent="0.3">
      <c r="A25" t="s">
        <v>1083</v>
      </c>
    </row>
    <row r="26" spans="1:7" x14ac:dyDescent="0.3">
      <c r="A26" t="s">
        <v>1084</v>
      </c>
      <c r="C26">
        <v>9</v>
      </c>
      <c r="D26">
        <v>19</v>
      </c>
      <c r="F26">
        <f t="shared" si="0"/>
        <v>19</v>
      </c>
      <c r="G26">
        <f t="shared" si="1"/>
        <v>9</v>
      </c>
    </row>
    <row r="27" spans="1:7" x14ac:dyDescent="0.3">
      <c r="A27" t="s">
        <v>1085</v>
      </c>
    </row>
    <row r="28" spans="1:7" x14ac:dyDescent="0.3">
      <c r="A28" t="s">
        <v>1086</v>
      </c>
      <c r="C28">
        <v>12</v>
      </c>
      <c r="D28">
        <v>9</v>
      </c>
      <c r="F28">
        <f t="shared" si="0"/>
        <v>12</v>
      </c>
      <c r="G28">
        <f t="shared" si="1"/>
        <v>9</v>
      </c>
    </row>
    <row r="29" spans="1:7" x14ac:dyDescent="0.3">
      <c r="A29" t="s">
        <v>1087</v>
      </c>
      <c r="C29">
        <v>11</v>
      </c>
      <c r="D29">
        <v>13</v>
      </c>
      <c r="F29">
        <f t="shared" si="0"/>
        <v>13</v>
      </c>
      <c r="G29">
        <f t="shared" si="1"/>
        <v>11</v>
      </c>
    </row>
    <row r="30" spans="1:7" x14ac:dyDescent="0.3">
      <c r="A30" t="s">
        <v>1088</v>
      </c>
      <c r="C30">
        <v>6</v>
      </c>
      <c r="D30">
        <v>20</v>
      </c>
      <c r="F30">
        <f t="shared" si="0"/>
        <v>20</v>
      </c>
      <c r="G30">
        <f t="shared" si="1"/>
        <v>6</v>
      </c>
    </row>
    <row r="31" spans="1:7" x14ac:dyDescent="0.3">
      <c r="A31" t="s">
        <v>1089</v>
      </c>
    </row>
    <row r="32" spans="1:7" x14ac:dyDescent="0.3">
      <c r="A32" t="s">
        <v>1090</v>
      </c>
      <c r="C32">
        <v>9</v>
      </c>
      <c r="D32">
        <v>14</v>
      </c>
      <c r="F32">
        <f t="shared" si="0"/>
        <v>14</v>
      </c>
      <c r="G32">
        <f t="shared" si="1"/>
        <v>9</v>
      </c>
    </row>
    <row r="33" spans="1:7" x14ac:dyDescent="0.3">
      <c r="A33" t="s">
        <v>1091</v>
      </c>
      <c r="C33">
        <v>18</v>
      </c>
      <c r="D33">
        <v>11</v>
      </c>
      <c r="F33">
        <f t="shared" si="0"/>
        <v>18</v>
      </c>
      <c r="G33">
        <f t="shared" si="1"/>
        <v>11</v>
      </c>
    </row>
    <row r="36" spans="1:7" x14ac:dyDescent="0.3">
      <c r="A36" t="s">
        <v>936</v>
      </c>
    </row>
    <row r="37" spans="1:7" x14ac:dyDescent="0.3">
      <c r="A37" t="s">
        <v>1092</v>
      </c>
    </row>
    <row r="38" spans="1:7" x14ac:dyDescent="0.3">
      <c r="A38" t="s">
        <v>1093</v>
      </c>
      <c r="C38">
        <v>14</v>
      </c>
      <c r="D38">
        <v>13</v>
      </c>
      <c r="F38">
        <f t="shared" si="0"/>
        <v>14</v>
      </c>
      <c r="G38">
        <f t="shared" si="1"/>
        <v>13</v>
      </c>
    </row>
    <row r="39" spans="1:7" x14ac:dyDescent="0.3">
      <c r="A39" t="s">
        <v>1094</v>
      </c>
      <c r="C39">
        <v>13</v>
      </c>
      <c r="D39">
        <v>10</v>
      </c>
      <c r="F39">
        <f t="shared" si="0"/>
        <v>13</v>
      </c>
      <c r="G39">
        <f t="shared" si="1"/>
        <v>10</v>
      </c>
    </row>
    <row r="40" spans="1:7" x14ac:dyDescent="0.3">
      <c r="A40" t="s">
        <v>1095</v>
      </c>
    </row>
    <row r="41" spans="1:7" x14ac:dyDescent="0.3">
      <c r="A41" t="s">
        <v>1096</v>
      </c>
      <c r="C41">
        <v>9</v>
      </c>
      <c r="D41">
        <v>13</v>
      </c>
      <c r="F41">
        <f t="shared" si="0"/>
        <v>13</v>
      </c>
      <c r="G41">
        <f t="shared" si="1"/>
        <v>9</v>
      </c>
    </row>
    <row r="42" spans="1:7" x14ac:dyDescent="0.3">
      <c r="A42" t="s">
        <v>1097</v>
      </c>
      <c r="C42">
        <v>15</v>
      </c>
      <c r="D42">
        <v>14</v>
      </c>
      <c r="F42">
        <f t="shared" si="0"/>
        <v>15</v>
      </c>
      <c r="G42">
        <f t="shared" si="1"/>
        <v>14</v>
      </c>
    </row>
    <row r="43" spans="1:7" x14ac:dyDescent="0.3">
      <c r="A43" t="s">
        <v>1098</v>
      </c>
    </row>
    <row r="44" spans="1:7" x14ac:dyDescent="0.3">
      <c r="A44" t="s">
        <v>1099</v>
      </c>
      <c r="C44">
        <v>10</v>
      </c>
      <c r="D44">
        <v>4</v>
      </c>
      <c r="F44">
        <f t="shared" si="0"/>
        <v>10</v>
      </c>
      <c r="G44">
        <f t="shared" si="1"/>
        <v>4</v>
      </c>
    </row>
    <row r="47" spans="1:7" x14ac:dyDescent="0.3">
      <c r="A47" t="s">
        <v>945</v>
      </c>
    </row>
    <row r="48" spans="1:7" x14ac:dyDescent="0.3">
      <c r="A48" t="s">
        <v>1100</v>
      </c>
    </row>
    <row r="49" spans="1:7" x14ac:dyDescent="0.3">
      <c r="A49" t="s">
        <v>1101</v>
      </c>
      <c r="C49">
        <v>15</v>
      </c>
      <c r="D49">
        <v>6</v>
      </c>
      <c r="F49">
        <f t="shared" si="0"/>
        <v>15</v>
      </c>
      <c r="G49">
        <f t="shared" si="1"/>
        <v>6</v>
      </c>
    </row>
    <row r="50" spans="1:7" x14ac:dyDescent="0.3">
      <c r="A50" t="s">
        <v>1102</v>
      </c>
    </row>
    <row r="51" spans="1:7" x14ac:dyDescent="0.3">
      <c r="A51" t="s">
        <v>1103</v>
      </c>
      <c r="C51">
        <v>9</v>
      </c>
      <c r="D51">
        <v>14</v>
      </c>
      <c r="F51">
        <f t="shared" si="0"/>
        <v>14</v>
      </c>
      <c r="G51">
        <f t="shared" si="1"/>
        <v>9</v>
      </c>
    </row>
    <row r="52" spans="1:7" x14ac:dyDescent="0.3">
      <c r="A52" t="s">
        <v>1104</v>
      </c>
      <c r="C52">
        <v>13</v>
      </c>
      <c r="D52">
        <v>17</v>
      </c>
      <c r="F52">
        <f t="shared" si="0"/>
        <v>17</v>
      </c>
      <c r="G52">
        <f t="shared" si="1"/>
        <v>13</v>
      </c>
    </row>
    <row r="53" spans="1:7" x14ac:dyDescent="0.3">
      <c r="A53" t="s">
        <v>1105</v>
      </c>
    </row>
    <row r="54" spans="1:7" x14ac:dyDescent="0.3">
      <c r="A54" t="s">
        <v>1106</v>
      </c>
      <c r="C54">
        <v>17</v>
      </c>
      <c r="D54">
        <v>23</v>
      </c>
      <c r="F54">
        <f t="shared" si="0"/>
        <v>23</v>
      </c>
      <c r="G54">
        <f t="shared" si="1"/>
        <v>17</v>
      </c>
    </row>
    <row r="55" spans="1:7" x14ac:dyDescent="0.3">
      <c r="A55" t="s">
        <v>1107</v>
      </c>
      <c r="C55">
        <v>18</v>
      </c>
      <c r="D55">
        <v>17</v>
      </c>
      <c r="F55">
        <f t="shared" si="0"/>
        <v>18</v>
      </c>
      <c r="G55">
        <f t="shared" si="1"/>
        <v>17</v>
      </c>
    </row>
    <row r="56" spans="1:7" x14ac:dyDescent="0.3">
      <c r="A56" t="s">
        <v>1108</v>
      </c>
      <c r="C56">
        <v>11</v>
      </c>
      <c r="D56">
        <v>13</v>
      </c>
      <c r="F56">
        <f t="shared" si="0"/>
        <v>13</v>
      </c>
      <c r="G56">
        <f t="shared" si="1"/>
        <v>11</v>
      </c>
    </row>
    <row r="59" spans="1:7" x14ac:dyDescent="0.3">
      <c r="A59" t="s">
        <v>953</v>
      </c>
    </row>
    <row r="60" spans="1:7" x14ac:dyDescent="0.3">
      <c r="A60" t="s">
        <v>1109</v>
      </c>
    </row>
    <row r="61" spans="1:7" x14ac:dyDescent="0.3">
      <c r="A61" t="s">
        <v>1110</v>
      </c>
      <c r="C61">
        <v>13</v>
      </c>
      <c r="D61">
        <v>19</v>
      </c>
      <c r="F61">
        <f t="shared" si="0"/>
        <v>19</v>
      </c>
      <c r="G61">
        <f t="shared" si="1"/>
        <v>13</v>
      </c>
    </row>
    <row r="62" spans="1:7" x14ac:dyDescent="0.3">
      <c r="A62" t="s">
        <v>1111</v>
      </c>
      <c r="C62">
        <v>12</v>
      </c>
      <c r="D62">
        <v>13</v>
      </c>
      <c r="F62">
        <f t="shared" si="0"/>
        <v>13</v>
      </c>
      <c r="G62">
        <f t="shared" si="1"/>
        <v>12</v>
      </c>
    </row>
    <row r="63" spans="1:7" x14ac:dyDescent="0.3">
      <c r="A63" t="s">
        <v>1112</v>
      </c>
    </row>
    <row r="64" spans="1:7" x14ac:dyDescent="0.3">
      <c r="A64" t="s">
        <v>1113</v>
      </c>
      <c r="C64">
        <v>8</v>
      </c>
      <c r="D64">
        <v>12</v>
      </c>
      <c r="F64">
        <f t="shared" si="0"/>
        <v>12</v>
      </c>
      <c r="G64">
        <f t="shared" si="1"/>
        <v>8</v>
      </c>
    </row>
    <row r="65" spans="1:7" x14ac:dyDescent="0.3">
      <c r="A65" t="s">
        <v>1114</v>
      </c>
      <c r="C65">
        <v>19</v>
      </c>
      <c r="D65">
        <v>16</v>
      </c>
      <c r="F65">
        <f t="shared" si="0"/>
        <v>19</v>
      </c>
      <c r="G65">
        <f t="shared" si="1"/>
        <v>16</v>
      </c>
    </row>
    <row r="66" spans="1:7" x14ac:dyDescent="0.3">
      <c r="A66" t="s">
        <v>1115</v>
      </c>
      <c r="C66">
        <v>9</v>
      </c>
      <c r="D66">
        <v>12</v>
      </c>
      <c r="F66">
        <f t="shared" si="0"/>
        <v>12</v>
      </c>
      <c r="G66">
        <f t="shared" si="1"/>
        <v>9</v>
      </c>
    </row>
    <row r="67" spans="1:7" x14ac:dyDescent="0.3">
      <c r="A67" t="s">
        <v>1116</v>
      </c>
      <c r="C67">
        <v>13</v>
      </c>
      <c r="D67">
        <v>9</v>
      </c>
      <c r="F67">
        <f t="shared" ref="F67:F129" si="2">MAX(C67:D67)</f>
        <v>13</v>
      </c>
      <c r="G67">
        <f t="shared" ref="G67:G129" si="3">MIN(C67:D67)</f>
        <v>9</v>
      </c>
    </row>
    <row r="68" spans="1:7" x14ac:dyDescent="0.3">
      <c r="A68" t="s">
        <v>1117</v>
      </c>
    </row>
    <row r="69" spans="1:7" x14ac:dyDescent="0.3">
      <c r="A69" t="s">
        <v>1118</v>
      </c>
      <c r="C69">
        <v>14</v>
      </c>
      <c r="D69">
        <v>11</v>
      </c>
      <c r="F69">
        <f t="shared" si="2"/>
        <v>14</v>
      </c>
      <c r="G69">
        <f t="shared" si="3"/>
        <v>11</v>
      </c>
    </row>
    <row r="70" spans="1:7" x14ac:dyDescent="0.3">
      <c r="A70" t="s">
        <v>1119</v>
      </c>
      <c r="C70">
        <v>14</v>
      </c>
      <c r="D70">
        <v>13</v>
      </c>
      <c r="F70">
        <f t="shared" si="2"/>
        <v>14</v>
      </c>
      <c r="G70">
        <f t="shared" si="3"/>
        <v>13</v>
      </c>
    </row>
    <row r="73" spans="1:7" x14ac:dyDescent="0.3">
      <c r="A73" t="s">
        <v>961</v>
      </c>
    </row>
    <row r="74" spans="1:7" x14ac:dyDescent="0.3">
      <c r="A74" t="s">
        <v>1120</v>
      </c>
    </row>
    <row r="75" spans="1:7" x14ac:dyDescent="0.3">
      <c r="A75" t="s">
        <v>1121</v>
      </c>
      <c r="C75">
        <v>12</v>
      </c>
      <c r="D75">
        <v>20</v>
      </c>
      <c r="F75">
        <f t="shared" si="2"/>
        <v>20</v>
      </c>
      <c r="G75">
        <f t="shared" si="3"/>
        <v>12</v>
      </c>
    </row>
    <row r="76" spans="1:7" x14ac:dyDescent="0.3">
      <c r="A76" t="s">
        <v>1122</v>
      </c>
      <c r="C76">
        <v>16</v>
      </c>
      <c r="D76">
        <v>15</v>
      </c>
      <c r="F76">
        <f t="shared" si="2"/>
        <v>16</v>
      </c>
      <c r="G76">
        <f t="shared" si="3"/>
        <v>15</v>
      </c>
    </row>
    <row r="77" spans="1:7" x14ac:dyDescent="0.3">
      <c r="A77" t="s">
        <v>1123</v>
      </c>
    </row>
    <row r="78" spans="1:7" x14ac:dyDescent="0.3">
      <c r="A78" t="s">
        <v>1124</v>
      </c>
      <c r="C78">
        <v>7</v>
      </c>
      <c r="D78">
        <v>11</v>
      </c>
      <c r="F78">
        <f t="shared" si="2"/>
        <v>11</v>
      </c>
      <c r="G78">
        <f t="shared" si="3"/>
        <v>7</v>
      </c>
    </row>
    <row r="79" spans="1:7" x14ac:dyDescent="0.3">
      <c r="A79" t="s">
        <v>1125</v>
      </c>
      <c r="C79">
        <v>10</v>
      </c>
      <c r="D79">
        <v>13</v>
      </c>
      <c r="F79">
        <f t="shared" si="2"/>
        <v>13</v>
      </c>
      <c r="G79">
        <f t="shared" si="3"/>
        <v>10</v>
      </c>
    </row>
    <row r="80" spans="1:7" x14ac:dyDescent="0.3">
      <c r="A80" t="s">
        <v>1126</v>
      </c>
    </row>
    <row r="81" spans="1:7" x14ac:dyDescent="0.3">
      <c r="A81" t="s">
        <v>1127</v>
      </c>
      <c r="C81">
        <v>8</v>
      </c>
      <c r="D81">
        <v>14</v>
      </c>
      <c r="F81">
        <f t="shared" si="2"/>
        <v>14</v>
      </c>
      <c r="G81">
        <f t="shared" si="3"/>
        <v>8</v>
      </c>
    </row>
    <row r="82" spans="1:7" x14ac:dyDescent="0.3">
      <c r="A82" t="s">
        <v>1128</v>
      </c>
      <c r="C82">
        <v>14</v>
      </c>
      <c r="D82">
        <v>16</v>
      </c>
      <c r="F82">
        <f t="shared" si="2"/>
        <v>16</v>
      </c>
      <c r="G82">
        <f t="shared" si="3"/>
        <v>14</v>
      </c>
    </row>
    <row r="83" spans="1:7" x14ac:dyDescent="0.3">
      <c r="A83" t="s">
        <v>1129</v>
      </c>
      <c r="C83">
        <v>12</v>
      </c>
      <c r="D83">
        <v>9</v>
      </c>
      <c r="F83">
        <f t="shared" si="2"/>
        <v>12</v>
      </c>
      <c r="G83">
        <f t="shared" si="3"/>
        <v>9</v>
      </c>
    </row>
    <row r="86" spans="1:7" x14ac:dyDescent="0.3">
      <c r="A86" t="s">
        <v>970</v>
      </c>
    </row>
    <row r="87" spans="1:7" x14ac:dyDescent="0.3">
      <c r="A87" t="s">
        <v>1130</v>
      </c>
    </row>
    <row r="88" spans="1:7" x14ac:dyDescent="0.3">
      <c r="A88" t="s">
        <v>1131</v>
      </c>
      <c r="C88">
        <v>14</v>
      </c>
      <c r="D88">
        <v>13</v>
      </c>
      <c r="F88">
        <f t="shared" si="2"/>
        <v>14</v>
      </c>
      <c r="G88">
        <f t="shared" si="3"/>
        <v>13</v>
      </c>
    </row>
    <row r="89" spans="1:7" x14ac:dyDescent="0.3">
      <c r="A89" t="s">
        <v>1132</v>
      </c>
      <c r="C89">
        <v>9</v>
      </c>
      <c r="D89">
        <v>12</v>
      </c>
      <c r="F89">
        <f t="shared" si="2"/>
        <v>12</v>
      </c>
      <c r="G89">
        <f t="shared" si="3"/>
        <v>9</v>
      </c>
    </row>
    <row r="90" spans="1:7" x14ac:dyDescent="0.3">
      <c r="A90" t="s">
        <v>1133</v>
      </c>
      <c r="C90">
        <v>13</v>
      </c>
      <c r="D90">
        <v>10</v>
      </c>
      <c r="F90">
        <f t="shared" si="2"/>
        <v>13</v>
      </c>
      <c r="G90">
        <f t="shared" si="3"/>
        <v>10</v>
      </c>
    </row>
    <row r="91" spans="1:7" x14ac:dyDescent="0.3">
      <c r="A91" t="s">
        <v>1134</v>
      </c>
    </row>
    <row r="92" spans="1:7" x14ac:dyDescent="0.3">
      <c r="A92" t="s">
        <v>1135</v>
      </c>
      <c r="C92">
        <v>9</v>
      </c>
      <c r="D92">
        <v>11</v>
      </c>
      <c r="F92">
        <f t="shared" si="2"/>
        <v>11</v>
      </c>
      <c r="G92">
        <f t="shared" si="3"/>
        <v>9</v>
      </c>
    </row>
    <row r="93" spans="1:7" x14ac:dyDescent="0.3">
      <c r="A93" t="s">
        <v>1136</v>
      </c>
      <c r="C93">
        <v>5</v>
      </c>
      <c r="D93">
        <v>12</v>
      </c>
      <c r="F93">
        <f t="shared" si="2"/>
        <v>12</v>
      </c>
      <c r="G93">
        <f t="shared" si="3"/>
        <v>5</v>
      </c>
    </row>
    <row r="94" spans="1:7" x14ac:dyDescent="0.3">
      <c r="A94" t="s">
        <v>1137</v>
      </c>
      <c r="C94">
        <v>16</v>
      </c>
      <c r="D94">
        <v>11</v>
      </c>
      <c r="F94">
        <f t="shared" si="2"/>
        <v>16</v>
      </c>
      <c r="G94">
        <f t="shared" si="3"/>
        <v>11</v>
      </c>
    </row>
    <row r="95" spans="1:7" x14ac:dyDescent="0.3">
      <c r="A95" t="s">
        <v>1138</v>
      </c>
    </row>
    <row r="96" spans="1:7" x14ac:dyDescent="0.3">
      <c r="A96" t="s">
        <v>1139</v>
      </c>
      <c r="C96">
        <v>10</v>
      </c>
      <c r="D96">
        <v>16</v>
      </c>
      <c r="F96">
        <f t="shared" si="2"/>
        <v>16</v>
      </c>
      <c r="G96">
        <f t="shared" si="3"/>
        <v>10</v>
      </c>
    </row>
    <row r="99" spans="1:7" x14ac:dyDescent="0.3">
      <c r="A99" t="s">
        <v>978</v>
      </c>
    </row>
    <row r="100" spans="1:7" x14ac:dyDescent="0.3">
      <c r="A100" t="s">
        <v>1140</v>
      </c>
    </row>
    <row r="101" spans="1:7" x14ac:dyDescent="0.3">
      <c r="A101" t="s">
        <v>1141</v>
      </c>
      <c r="C101">
        <v>15</v>
      </c>
      <c r="D101">
        <v>19</v>
      </c>
      <c r="F101">
        <f t="shared" si="2"/>
        <v>19</v>
      </c>
      <c r="G101">
        <f t="shared" si="3"/>
        <v>15</v>
      </c>
    </row>
    <row r="102" spans="1:7" x14ac:dyDescent="0.3">
      <c r="A102" t="s">
        <v>1142</v>
      </c>
    </row>
    <row r="103" spans="1:7" x14ac:dyDescent="0.3">
      <c r="A103" t="s">
        <v>1143</v>
      </c>
      <c r="C103">
        <v>14</v>
      </c>
      <c r="D103">
        <v>16</v>
      </c>
      <c r="F103">
        <f t="shared" si="2"/>
        <v>16</v>
      </c>
      <c r="G103">
        <f t="shared" si="3"/>
        <v>14</v>
      </c>
    </row>
    <row r="104" spans="1:7" x14ac:dyDescent="0.3">
      <c r="A104" t="s">
        <v>1144</v>
      </c>
      <c r="C104">
        <v>10</v>
      </c>
      <c r="D104">
        <v>11</v>
      </c>
      <c r="F104">
        <f t="shared" si="2"/>
        <v>11</v>
      </c>
      <c r="G104">
        <f t="shared" si="3"/>
        <v>10</v>
      </c>
    </row>
    <row r="107" spans="1:7" x14ac:dyDescent="0.3">
      <c r="A107" t="s">
        <v>986</v>
      </c>
    </row>
    <row r="108" spans="1:7" x14ac:dyDescent="0.3">
      <c r="A108" t="s">
        <v>1145</v>
      </c>
    </row>
    <row r="109" spans="1:7" x14ac:dyDescent="0.3">
      <c r="A109" t="s">
        <v>1146</v>
      </c>
      <c r="C109">
        <v>11</v>
      </c>
      <c r="D109">
        <v>8</v>
      </c>
      <c r="F109">
        <f t="shared" si="2"/>
        <v>11</v>
      </c>
      <c r="G109">
        <f t="shared" si="3"/>
        <v>8</v>
      </c>
    </row>
    <row r="110" spans="1:7" x14ac:dyDescent="0.3">
      <c r="A110" t="s">
        <v>1147</v>
      </c>
      <c r="C110">
        <v>6</v>
      </c>
      <c r="D110">
        <v>15</v>
      </c>
      <c r="F110">
        <f t="shared" si="2"/>
        <v>15</v>
      </c>
      <c r="G110">
        <f t="shared" si="3"/>
        <v>6</v>
      </c>
    </row>
    <row r="111" spans="1:7" x14ac:dyDescent="0.3">
      <c r="A111" t="s">
        <v>1148</v>
      </c>
      <c r="C111">
        <v>16</v>
      </c>
      <c r="D111">
        <v>18</v>
      </c>
      <c r="F111">
        <f t="shared" si="2"/>
        <v>18</v>
      </c>
      <c r="G111">
        <f t="shared" si="3"/>
        <v>16</v>
      </c>
    </row>
    <row r="112" spans="1:7" x14ac:dyDescent="0.3">
      <c r="A112" t="s">
        <v>1149</v>
      </c>
      <c r="C112">
        <v>7</v>
      </c>
      <c r="D112">
        <v>13</v>
      </c>
      <c r="F112">
        <f t="shared" si="2"/>
        <v>13</v>
      </c>
      <c r="G112">
        <f t="shared" si="3"/>
        <v>7</v>
      </c>
    </row>
    <row r="113" spans="1:7" x14ac:dyDescent="0.3">
      <c r="A113" t="s">
        <v>1150</v>
      </c>
    </row>
    <row r="114" spans="1:7" x14ac:dyDescent="0.3">
      <c r="A114" t="s">
        <v>1151</v>
      </c>
      <c r="C114">
        <v>12</v>
      </c>
      <c r="D114">
        <v>13</v>
      </c>
      <c r="F114">
        <f t="shared" si="2"/>
        <v>13</v>
      </c>
      <c r="G114">
        <f t="shared" si="3"/>
        <v>12</v>
      </c>
    </row>
    <row r="115" spans="1:7" x14ac:dyDescent="0.3">
      <c r="A115" t="s">
        <v>1152</v>
      </c>
      <c r="C115">
        <v>12</v>
      </c>
      <c r="D115">
        <v>18</v>
      </c>
      <c r="F115">
        <f t="shared" si="2"/>
        <v>18</v>
      </c>
      <c r="G115">
        <f t="shared" si="3"/>
        <v>12</v>
      </c>
    </row>
    <row r="116" spans="1:7" x14ac:dyDescent="0.3">
      <c r="A116" t="s">
        <v>1153</v>
      </c>
    </row>
    <row r="117" spans="1:7" x14ac:dyDescent="0.3">
      <c r="A117" t="s">
        <v>1154</v>
      </c>
      <c r="C117">
        <v>8</v>
      </c>
      <c r="D117">
        <v>12</v>
      </c>
      <c r="F117">
        <f t="shared" si="2"/>
        <v>12</v>
      </c>
      <c r="G117">
        <f t="shared" si="3"/>
        <v>8</v>
      </c>
    </row>
    <row r="120" spans="1:7" x14ac:dyDescent="0.3">
      <c r="A120" t="s">
        <v>998</v>
      </c>
    </row>
    <row r="121" spans="1:7" x14ac:dyDescent="0.3">
      <c r="A121" t="s">
        <v>1155</v>
      </c>
    </row>
    <row r="122" spans="1:7" x14ac:dyDescent="0.3">
      <c r="A122" t="s">
        <v>1156</v>
      </c>
      <c r="C122">
        <v>18</v>
      </c>
      <c r="D122">
        <v>17</v>
      </c>
      <c r="F122">
        <f t="shared" si="2"/>
        <v>18</v>
      </c>
      <c r="G122">
        <f t="shared" si="3"/>
        <v>17</v>
      </c>
    </row>
    <row r="123" spans="1:7" x14ac:dyDescent="0.3">
      <c r="A123" t="s">
        <v>1157</v>
      </c>
    </row>
    <row r="124" spans="1:7" x14ac:dyDescent="0.3">
      <c r="A124" t="s">
        <v>1158</v>
      </c>
      <c r="C124">
        <v>10</v>
      </c>
      <c r="D124">
        <v>12</v>
      </c>
      <c r="F124">
        <f t="shared" si="2"/>
        <v>12</v>
      </c>
      <c r="G124">
        <f t="shared" si="3"/>
        <v>10</v>
      </c>
    </row>
    <row r="125" spans="1:7" x14ac:dyDescent="0.3">
      <c r="A125" t="s">
        <v>1159</v>
      </c>
      <c r="C125">
        <v>11</v>
      </c>
      <c r="D125">
        <v>7</v>
      </c>
      <c r="F125">
        <f t="shared" si="2"/>
        <v>11</v>
      </c>
      <c r="G125">
        <f t="shared" si="3"/>
        <v>7</v>
      </c>
    </row>
    <row r="126" spans="1:7" x14ac:dyDescent="0.3">
      <c r="A126" t="s">
        <v>1160</v>
      </c>
      <c r="C126">
        <v>7</v>
      </c>
      <c r="D126">
        <v>11</v>
      </c>
      <c r="F126">
        <f t="shared" si="2"/>
        <v>11</v>
      </c>
      <c r="G126">
        <f t="shared" si="3"/>
        <v>7</v>
      </c>
    </row>
    <row r="127" spans="1:7" x14ac:dyDescent="0.3">
      <c r="A127" t="s">
        <v>1161</v>
      </c>
    </row>
    <row r="128" spans="1:7" x14ac:dyDescent="0.3">
      <c r="A128" t="s">
        <v>1162</v>
      </c>
      <c r="C128">
        <v>14</v>
      </c>
      <c r="D128">
        <v>15</v>
      </c>
      <c r="F128">
        <f t="shared" si="2"/>
        <v>15</v>
      </c>
      <c r="G128">
        <f t="shared" si="3"/>
        <v>14</v>
      </c>
    </row>
    <row r="129" spans="1:7" x14ac:dyDescent="0.3">
      <c r="A129" t="s">
        <v>1163</v>
      </c>
      <c r="C129">
        <v>13</v>
      </c>
      <c r="D129">
        <v>10</v>
      </c>
      <c r="F129">
        <f t="shared" si="2"/>
        <v>13</v>
      </c>
      <c r="G129">
        <f t="shared" si="3"/>
        <v>10</v>
      </c>
    </row>
    <row r="132" spans="1:7" x14ac:dyDescent="0.3">
      <c r="A132" t="s">
        <v>1005</v>
      </c>
    </row>
    <row r="133" spans="1:7" x14ac:dyDescent="0.3">
      <c r="A133" t="s">
        <v>1164</v>
      </c>
    </row>
    <row r="134" spans="1:7" x14ac:dyDescent="0.3">
      <c r="A134" t="s">
        <v>1165</v>
      </c>
      <c r="C134">
        <v>10</v>
      </c>
      <c r="D134">
        <v>13</v>
      </c>
      <c r="F134">
        <f t="shared" ref="F134:F194" si="4">MAX(C134:D134)</f>
        <v>13</v>
      </c>
      <c r="G134">
        <f t="shared" ref="G134:G194" si="5">MIN(C134:D134)</f>
        <v>10</v>
      </c>
    </row>
    <row r="135" spans="1:7" x14ac:dyDescent="0.3">
      <c r="A135" t="s">
        <v>1166</v>
      </c>
    </row>
    <row r="136" spans="1:7" x14ac:dyDescent="0.3">
      <c r="A136" t="s">
        <v>1167</v>
      </c>
      <c r="C136">
        <v>8</v>
      </c>
      <c r="D136">
        <v>13</v>
      </c>
      <c r="F136">
        <f t="shared" si="4"/>
        <v>13</v>
      </c>
      <c r="G136">
        <f t="shared" si="5"/>
        <v>8</v>
      </c>
    </row>
    <row r="137" spans="1:7" x14ac:dyDescent="0.3">
      <c r="A137" t="s">
        <v>1168</v>
      </c>
      <c r="C137">
        <v>15</v>
      </c>
      <c r="D137">
        <v>16</v>
      </c>
      <c r="F137">
        <f t="shared" si="4"/>
        <v>16</v>
      </c>
      <c r="G137">
        <f t="shared" si="5"/>
        <v>15</v>
      </c>
    </row>
    <row r="138" spans="1:7" x14ac:dyDescent="0.3">
      <c r="A138" t="s">
        <v>1169</v>
      </c>
      <c r="C138">
        <v>12</v>
      </c>
      <c r="D138">
        <v>15</v>
      </c>
      <c r="F138">
        <f t="shared" si="4"/>
        <v>15</v>
      </c>
      <c r="G138">
        <f t="shared" si="5"/>
        <v>12</v>
      </c>
    </row>
    <row r="139" spans="1:7" x14ac:dyDescent="0.3">
      <c r="A139" t="s">
        <v>1170</v>
      </c>
    </row>
    <row r="140" spans="1:7" x14ac:dyDescent="0.3">
      <c r="A140" t="s">
        <v>1171</v>
      </c>
      <c r="C140">
        <v>9</v>
      </c>
      <c r="D140">
        <v>14</v>
      </c>
      <c r="F140">
        <f t="shared" si="4"/>
        <v>14</v>
      </c>
      <c r="G140">
        <f t="shared" si="5"/>
        <v>9</v>
      </c>
    </row>
    <row r="143" spans="1:7" x14ac:dyDescent="0.3">
      <c r="A143" t="s">
        <v>1015</v>
      </c>
    </row>
    <row r="144" spans="1:7" x14ac:dyDescent="0.3">
      <c r="A144" t="s">
        <v>1172</v>
      </c>
    </row>
    <row r="145" spans="1:7" x14ac:dyDescent="0.3">
      <c r="A145" t="s">
        <v>1173</v>
      </c>
      <c r="C145">
        <v>16</v>
      </c>
      <c r="D145">
        <v>12</v>
      </c>
      <c r="F145">
        <f t="shared" si="4"/>
        <v>16</v>
      </c>
      <c r="G145">
        <f t="shared" si="5"/>
        <v>12</v>
      </c>
    </row>
    <row r="146" spans="1:7" x14ac:dyDescent="0.3">
      <c r="A146" t="s">
        <v>1174</v>
      </c>
      <c r="C146">
        <v>15</v>
      </c>
      <c r="D146">
        <v>16</v>
      </c>
      <c r="F146">
        <f t="shared" si="4"/>
        <v>16</v>
      </c>
      <c r="G146">
        <f t="shared" si="5"/>
        <v>15</v>
      </c>
    </row>
    <row r="147" spans="1:7" x14ac:dyDescent="0.3">
      <c r="A147" t="s">
        <v>1175</v>
      </c>
      <c r="C147">
        <v>9</v>
      </c>
      <c r="D147">
        <v>12</v>
      </c>
      <c r="F147">
        <f t="shared" si="4"/>
        <v>12</v>
      </c>
      <c r="G147">
        <f t="shared" si="5"/>
        <v>9</v>
      </c>
    </row>
    <row r="148" spans="1:7" x14ac:dyDescent="0.3">
      <c r="A148" t="s">
        <v>1176</v>
      </c>
      <c r="C148">
        <v>9</v>
      </c>
      <c r="D148">
        <v>12</v>
      </c>
      <c r="F148">
        <f t="shared" si="4"/>
        <v>12</v>
      </c>
      <c r="G148">
        <f t="shared" si="5"/>
        <v>9</v>
      </c>
    </row>
    <row r="149" spans="1:7" x14ac:dyDescent="0.3">
      <c r="A149" t="s">
        <v>1177</v>
      </c>
    </row>
    <row r="150" spans="1:7" x14ac:dyDescent="0.3">
      <c r="A150" t="s">
        <v>1178</v>
      </c>
      <c r="C150">
        <v>11</v>
      </c>
      <c r="D150">
        <v>9</v>
      </c>
      <c r="F150">
        <f t="shared" si="4"/>
        <v>11</v>
      </c>
      <c r="G150">
        <f t="shared" si="5"/>
        <v>9</v>
      </c>
    </row>
    <row r="151" spans="1:7" x14ac:dyDescent="0.3">
      <c r="A151" t="s">
        <v>1179</v>
      </c>
      <c r="C151">
        <v>13</v>
      </c>
      <c r="D151">
        <v>19</v>
      </c>
      <c r="F151">
        <f t="shared" si="4"/>
        <v>19</v>
      </c>
      <c r="G151">
        <f t="shared" si="5"/>
        <v>13</v>
      </c>
    </row>
    <row r="152" spans="1:7" x14ac:dyDescent="0.3">
      <c r="A152" t="s">
        <v>1180</v>
      </c>
    </row>
    <row r="153" spans="1:7" x14ac:dyDescent="0.3">
      <c r="A153" t="s">
        <v>1181</v>
      </c>
      <c r="C153">
        <v>18</v>
      </c>
      <c r="D153">
        <v>17</v>
      </c>
      <c r="F153">
        <f t="shared" si="4"/>
        <v>18</v>
      </c>
      <c r="G153">
        <f t="shared" si="5"/>
        <v>17</v>
      </c>
    </row>
    <row r="154" spans="1:7" x14ac:dyDescent="0.3">
      <c r="A154" t="s">
        <v>1182</v>
      </c>
      <c r="C154">
        <v>9</v>
      </c>
      <c r="D154">
        <v>10</v>
      </c>
      <c r="F154">
        <f t="shared" si="4"/>
        <v>10</v>
      </c>
      <c r="G154">
        <f t="shared" si="5"/>
        <v>9</v>
      </c>
    </row>
    <row r="155" spans="1:7" x14ac:dyDescent="0.3">
      <c r="A155" t="s">
        <v>1183</v>
      </c>
      <c r="C155">
        <v>11</v>
      </c>
      <c r="D155">
        <v>10</v>
      </c>
      <c r="F155">
        <f t="shared" si="4"/>
        <v>11</v>
      </c>
      <c r="G155">
        <f t="shared" si="5"/>
        <v>10</v>
      </c>
    </row>
    <row r="158" spans="1:7" x14ac:dyDescent="0.3">
      <c r="A158" t="s">
        <v>1024</v>
      </c>
    </row>
    <row r="159" spans="1:7" x14ac:dyDescent="0.3">
      <c r="A159" t="s">
        <v>1184</v>
      </c>
    </row>
    <row r="160" spans="1:7" x14ac:dyDescent="0.3">
      <c r="A160" t="s">
        <v>1185</v>
      </c>
      <c r="C160">
        <v>16</v>
      </c>
      <c r="D160">
        <v>19</v>
      </c>
      <c r="F160">
        <f t="shared" si="4"/>
        <v>19</v>
      </c>
      <c r="G160">
        <f t="shared" si="5"/>
        <v>16</v>
      </c>
    </row>
    <row r="161" spans="1:7" x14ac:dyDescent="0.3">
      <c r="A161" t="s">
        <v>1186</v>
      </c>
      <c r="C161">
        <v>7</v>
      </c>
      <c r="D161">
        <v>10</v>
      </c>
      <c r="F161">
        <f t="shared" si="4"/>
        <v>10</v>
      </c>
      <c r="G161">
        <f t="shared" si="5"/>
        <v>7</v>
      </c>
    </row>
    <row r="162" spans="1:7" x14ac:dyDescent="0.3">
      <c r="A162" t="s">
        <v>1187</v>
      </c>
    </row>
    <row r="163" spans="1:7" x14ac:dyDescent="0.3">
      <c r="A163" t="s">
        <v>1188</v>
      </c>
      <c r="C163">
        <v>9</v>
      </c>
      <c r="D163">
        <v>18</v>
      </c>
      <c r="F163">
        <f t="shared" si="4"/>
        <v>18</v>
      </c>
      <c r="G163">
        <f t="shared" si="5"/>
        <v>9</v>
      </c>
    </row>
    <row r="164" spans="1:7" x14ac:dyDescent="0.3">
      <c r="A164" t="s">
        <v>1189</v>
      </c>
    </row>
    <row r="165" spans="1:7" x14ac:dyDescent="0.3">
      <c r="A165" t="s">
        <v>1190</v>
      </c>
      <c r="C165">
        <v>16</v>
      </c>
      <c r="D165">
        <v>26</v>
      </c>
      <c r="F165">
        <f t="shared" si="4"/>
        <v>26</v>
      </c>
      <c r="G165">
        <f t="shared" si="5"/>
        <v>16</v>
      </c>
    </row>
    <row r="168" spans="1:7" x14ac:dyDescent="0.3">
      <c r="A168" t="s">
        <v>1034</v>
      </c>
    </row>
    <row r="169" spans="1:7" x14ac:dyDescent="0.3">
      <c r="A169" t="s">
        <v>1191</v>
      </c>
    </row>
    <row r="170" spans="1:7" x14ac:dyDescent="0.3">
      <c r="A170" t="s">
        <v>1192</v>
      </c>
      <c r="C170">
        <v>13</v>
      </c>
      <c r="D170">
        <v>14</v>
      </c>
      <c r="F170">
        <f t="shared" si="4"/>
        <v>14</v>
      </c>
      <c r="G170">
        <f t="shared" si="5"/>
        <v>13</v>
      </c>
    </row>
    <row r="171" spans="1:7" x14ac:dyDescent="0.3">
      <c r="A171" t="s">
        <v>1193</v>
      </c>
      <c r="C171">
        <v>18</v>
      </c>
      <c r="D171">
        <v>13</v>
      </c>
      <c r="F171">
        <f t="shared" si="4"/>
        <v>18</v>
      </c>
      <c r="G171">
        <f t="shared" si="5"/>
        <v>13</v>
      </c>
    </row>
    <row r="172" spans="1:7" x14ac:dyDescent="0.3">
      <c r="A172" t="s">
        <v>1194</v>
      </c>
    </row>
    <row r="173" spans="1:7" x14ac:dyDescent="0.3">
      <c r="A173" t="s">
        <v>1195</v>
      </c>
      <c r="C173">
        <v>12</v>
      </c>
      <c r="D173">
        <v>19</v>
      </c>
      <c r="F173">
        <f t="shared" si="4"/>
        <v>19</v>
      </c>
      <c r="G173">
        <f t="shared" si="5"/>
        <v>12</v>
      </c>
    </row>
    <row r="174" spans="1:7" x14ac:dyDescent="0.3">
      <c r="A174" t="s">
        <v>1196</v>
      </c>
      <c r="C174">
        <v>19</v>
      </c>
      <c r="D174">
        <v>7</v>
      </c>
      <c r="F174">
        <f t="shared" si="4"/>
        <v>19</v>
      </c>
      <c r="G174">
        <f t="shared" si="5"/>
        <v>7</v>
      </c>
    </row>
    <row r="175" spans="1:7" x14ac:dyDescent="0.3">
      <c r="A175" t="s">
        <v>1197</v>
      </c>
      <c r="C175">
        <v>14</v>
      </c>
      <c r="D175">
        <v>11</v>
      </c>
      <c r="F175">
        <f t="shared" si="4"/>
        <v>14</v>
      </c>
      <c r="G175">
        <f t="shared" si="5"/>
        <v>11</v>
      </c>
    </row>
    <row r="178" spans="1:7" x14ac:dyDescent="0.3">
      <c r="A178" t="s">
        <v>1046</v>
      </c>
    </row>
    <row r="179" spans="1:7" x14ac:dyDescent="0.3">
      <c r="A179" t="s">
        <v>1198</v>
      </c>
    </row>
    <row r="180" spans="1:7" x14ac:dyDescent="0.3">
      <c r="A180" t="s">
        <v>1199</v>
      </c>
      <c r="C180">
        <v>14</v>
      </c>
      <c r="D180">
        <v>16</v>
      </c>
      <c r="F180">
        <f t="shared" si="4"/>
        <v>16</v>
      </c>
      <c r="G180">
        <f t="shared" si="5"/>
        <v>14</v>
      </c>
    </row>
    <row r="181" spans="1:7" x14ac:dyDescent="0.3">
      <c r="A181" t="s">
        <v>1200</v>
      </c>
    </row>
    <row r="182" spans="1:7" x14ac:dyDescent="0.3">
      <c r="A182" t="s">
        <v>1201</v>
      </c>
      <c r="C182">
        <v>8</v>
      </c>
      <c r="D182">
        <v>12</v>
      </c>
      <c r="F182">
        <f t="shared" si="4"/>
        <v>12</v>
      </c>
      <c r="G182">
        <f t="shared" si="5"/>
        <v>8</v>
      </c>
    </row>
    <row r="183" spans="1:7" x14ac:dyDescent="0.3">
      <c r="A183" t="s">
        <v>1202</v>
      </c>
      <c r="C183">
        <v>17</v>
      </c>
      <c r="D183">
        <v>11</v>
      </c>
      <c r="F183">
        <f t="shared" si="4"/>
        <v>17</v>
      </c>
      <c r="G183">
        <f t="shared" si="5"/>
        <v>11</v>
      </c>
    </row>
    <row r="184" spans="1:7" x14ac:dyDescent="0.3">
      <c r="A184" t="s">
        <v>1203</v>
      </c>
      <c r="C184">
        <v>11</v>
      </c>
      <c r="D184">
        <v>13</v>
      </c>
      <c r="F184">
        <f t="shared" si="4"/>
        <v>13</v>
      </c>
      <c r="G184">
        <f t="shared" si="5"/>
        <v>11</v>
      </c>
    </row>
    <row r="185" spans="1:7" x14ac:dyDescent="0.3">
      <c r="A185" t="s">
        <v>1204</v>
      </c>
      <c r="C185">
        <v>10</v>
      </c>
      <c r="D185">
        <v>12</v>
      </c>
      <c r="F185">
        <f t="shared" si="4"/>
        <v>12</v>
      </c>
      <c r="G185">
        <f t="shared" si="5"/>
        <v>10</v>
      </c>
    </row>
    <row r="186" spans="1:7" x14ac:dyDescent="0.3">
      <c r="A186" t="s">
        <v>1205</v>
      </c>
    </row>
    <row r="187" spans="1:7" x14ac:dyDescent="0.3">
      <c r="A187" t="s">
        <v>1206</v>
      </c>
      <c r="C187">
        <v>18</v>
      </c>
      <c r="D187">
        <v>9</v>
      </c>
      <c r="F187">
        <f t="shared" si="4"/>
        <v>18</v>
      </c>
      <c r="G187">
        <f t="shared" si="5"/>
        <v>9</v>
      </c>
    </row>
    <row r="188" spans="1:7" x14ac:dyDescent="0.3">
      <c r="A188" t="s">
        <v>1207</v>
      </c>
      <c r="C188">
        <v>13</v>
      </c>
      <c r="D188">
        <v>10</v>
      </c>
      <c r="F188">
        <f t="shared" si="4"/>
        <v>13</v>
      </c>
      <c r="G188">
        <f t="shared" si="5"/>
        <v>10</v>
      </c>
    </row>
    <row r="191" spans="1:7" x14ac:dyDescent="0.3">
      <c r="A191" s="7" t="s">
        <v>1208</v>
      </c>
    </row>
    <row r="192" spans="1:7" x14ac:dyDescent="0.3">
      <c r="A192" t="s">
        <v>1209</v>
      </c>
    </row>
    <row r="193" spans="1:7" x14ac:dyDescent="0.3">
      <c r="A193" t="s">
        <v>1210</v>
      </c>
      <c r="C193">
        <v>9</v>
      </c>
      <c r="D193">
        <v>16</v>
      </c>
      <c r="F193">
        <f t="shared" si="4"/>
        <v>16</v>
      </c>
      <c r="G193">
        <f t="shared" si="5"/>
        <v>9</v>
      </c>
    </row>
    <row r="194" spans="1:7" x14ac:dyDescent="0.3">
      <c r="A194" t="s">
        <v>1211</v>
      </c>
      <c r="C194">
        <v>12</v>
      </c>
      <c r="D194">
        <v>15</v>
      </c>
      <c r="F194">
        <f t="shared" si="4"/>
        <v>15</v>
      </c>
      <c r="G194">
        <f t="shared" si="5"/>
        <v>12</v>
      </c>
    </row>
    <row r="195" spans="1:7" x14ac:dyDescent="0.3">
      <c r="A195" t="s">
        <v>1212</v>
      </c>
    </row>
    <row r="196" spans="1:7" x14ac:dyDescent="0.3">
      <c r="A196" t="s">
        <v>1213</v>
      </c>
      <c r="C196">
        <v>11</v>
      </c>
      <c r="D196">
        <v>15</v>
      </c>
      <c r="F196">
        <f t="shared" ref="F196:F199" si="6">MAX(C196:D196)</f>
        <v>15</v>
      </c>
      <c r="G196">
        <f t="shared" ref="G196:G199" si="7">MIN(C196:D196)</f>
        <v>11</v>
      </c>
    </row>
    <row r="197" spans="1:7" x14ac:dyDescent="0.3">
      <c r="A197" t="s">
        <v>1214</v>
      </c>
      <c r="C197">
        <v>13</v>
      </c>
      <c r="D197">
        <v>16</v>
      </c>
      <c r="F197">
        <f t="shared" si="6"/>
        <v>16</v>
      </c>
      <c r="G197">
        <f t="shared" si="7"/>
        <v>13</v>
      </c>
    </row>
    <row r="198" spans="1:7" x14ac:dyDescent="0.3">
      <c r="A198" t="s">
        <v>1215</v>
      </c>
    </row>
    <row r="199" spans="1:7" x14ac:dyDescent="0.3">
      <c r="A199" t="s">
        <v>1216</v>
      </c>
      <c r="C199">
        <v>8</v>
      </c>
      <c r="D199">
        <v>6</v>
      </c>
      <c r="F199">
        <f t="shared" si="6"/>
        <v>8</v>
      </c>
      <c r="G199">
        <f t="shared" si="7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A364-280B-4598-A152-02946D26B77E}">
  <dimension ref="A1:AF28"/>
  <sheetViews>
    <sheetView workbookViewId="0">
      <pane xSplit="1" topLeftCell="B1" activePane="topRight" state="frozen"/>
      <selection pane="topRight" activeCell="I12" sqref="I12"/>
    </sheetView>
  </sheetViews>
  <sheetFormatPr defaultRowHeight="14.4" x14ac:dyDescent="0.3"/>
  <cols>
    <col min="2" max="9" width="2" bestFit="1" customWidth="1"/>
    <col min="10" max="32" width="3" bestFit="1" customWidth="1"/>
  </cols>
  <sheetData>
    <row r="1" spans="1:32" x14ac:dyDescent="0.3">
      <c r="A1" t="s">
        <v>286</v>
      </c>
    </row>
    <row r="3" spans="1:32" x14ac:dyDescent="0.3">
      <c r="A3" s="4"/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</row>
    <row r="4" spans="1:32" x14ac:dyDescent="0.3">
      <c r="A4" s="4">
        <v>0</v>
      </c>
      <c r="B4" t="str">
        <f>IF(COUNTIFS(Scores!$A$2:$A$1646,'Playoff Score Matrix'!B$3,Scores!$B$2:$B$1646,'Playoff Score Matrix'!$A4,Scores!$F$2:$F$1646,"R")&gt;0, COUNTIFS(Scores!$A$2:$A$1646,'Playoff Score Matrix'!B$3,Scores!$B$2:$B$1646,'Playoff Score Matrix'!$A4,Scores!$F$2:$F$1646,"R"),"")</f>
        <v/>
      </c>
      <c r="C4" t="str">
        <f>IF(COUNTIFS(Scores!$A$2:$A$1646,'Playoff Score Matrix'!C$3,Scores!$B$2:$B$1646,'Playoff Score Matrix'!$A4,Scores!$F$2:$F$1646,"R")&gt;0, COUNTIFS(Scores!$A$2:$A$1646,'Playoff Score Matrix'!C$3,Scores!$B$2:$B$1646,'Playoff Score Matrix'!$A4,Scores!$F$2:$F$1646,"R"),"")</f>
        <v/>
      </c>
      <c r="D4" t="str">
        <f>IF(COUNTIFS(Scores!$A$2:$A$1646,'Playoff Score Matrix'!D$3,Scores!$B$2:$B$1646,'Playoff Score Matrix'!$A4,Scores!$F$2:$F$1646,"R")&gt;0, COUNTIFS(Scores!$A$2:$A$1646,'Playoff Score Matrix'!D$3,Scores!$B$2:$B$1646,'Playoff Score Matrix'!$A4,Scores!$F$2:$F$1646,"R"),"")</f>
        <v/>
      </c>
      <c r="E4" t="str">
        <f>IF(COUNTIFS(Scores!$A$2:$A$1646,'Playoff Score Matrix'!E$3,Scores!$B$2:$B$1646,'Playoff Score Matrix'!$A4,Scores!$F$2:$F$1646,"R")&gt;0, COUNTIFS(Scores!$A$2:$A$1646,'Playoff Score Matrix'!E$3,Scores!$B$2:$B$1646,'Playoff Score Matrix'!$A4,Scores!$F$2:$F$1646,"R"),"")</f>
        <v/>
      </c>
      <c r="F4" t="str">
        <f>IF(COUNTIFS(Scores!$A$2:$A$1646,'Playoff Score Matrix'!F$3,Scores!$B$2:$B$1646,'Playoff Score Matrix'!$A4,Scores!$F$2:$F$1646,"R")&gt;0, COUNTIFS(Scores!$A$2:$A$1646,'Playoff Score Matrix'!F$3,Scores!$B$2:$B$1646,'Playoff Score Matrix'!$A4,Scores!$F$2:$F$1646,"R"),"")</f>
        <v/>
      </c>
      <c r="G4" t="str">
        <f>IF(COUNTIFS(Scores!$A$2:$A$1646,'Playoff Score Matrix'!G$3,Scores!$B$2:$B$1646,'Playoff Score Matrix'!$A4,Scores!$F$2:$F$1646,"R")&gt;0, COUNTIFS(Scores!$A$2:$A$1646,'Playoff Score Matrix'!G$3,Scores!$B$2:$B$1646,'Playoff Score Matrix'!$A4,Scores!$F$2:$F$1646,"R"),"")</f>
        <v/>
      </c>
      <c r="H4" t="str">
        <f>IF(COUNTIFS(Scores!$A$2:$A$1646,'Playoff Score Matrix'!H$3,Scores!$B$2:$B$1646,'Playoff Score Matrix'!$A4,Scores!$F$2:$F$1646,"R")&gt;0, COUNTIFS(Scores!$A$2:$A$1646,'Playoff Score Matrix'!H$3,Scores!$B$2:$B$1646,'Playoff Score Matrix'!$A4,Scores!$F$2:$F$1646,"R"),"")</f>
        <v/>
      </c>
      <c r="I4" t="str">
        <f>IF(COUNTIFS(Scores!$A$2:$A$1646,'Playoff Score Matrix'!I$3,Scores!$B$2:$B$1646,'Playoff Score Matrix'!$A4,Scores!$F$2:$F$1646,"R")&gt;0, COUNTIFS(Scores!$A$2:$A$1646,'Playoff Score Matrix'!I$3,Scores!$B$2:$B$1646,'Playoff Score Matrix'!$A4,Scores!$F$2:$F$1646,"R"),"")</f>
        <v/>
      </c>
      <c r="J4" t="str">
        <f>IF(COUNTIFS(Scores!$A$2:$A$1646,'Playoff Score Matrix'!J$3,Scores!$B$2:$B$1646,'Playoff Score Matrix'!$A4,Scores!$F$2:$F$1646,"R")&gt;0, COUNTIFS(Scores!$A$2:$A$1646,'Playoff Score Matrix'!J$3,Scores!$B$2:$B$1646,'Playoff Score Matrix'!$A4,Scores!$F$2:$F$1646,"R"),"")</f>
        <v/>
      </c>
      <c r="K4" t="str">
        <f>IF(COUNTIFS(Scores!$A$2:$A$1646,'Playoff Score Matrix'!K$3,Scores!$B$2:$B$1646,'Playoff Score Matrix'!$A4,Scores!$F$2:$F$1646,"R")&gt;0, COUNTIFS(Scores!$A$2:$A$1646,'Playoff Score Matrix'!K$3,Scores!$B$2:$B$1646,'Playoff Score Matrix'!$A4,Scores!$F$2:$F$1646,"R"),"")</f>
        <v/>
      </c>
      <c r="L4" t="str">
        <f>IF(COUNTIFS(Scores!$A$2:$A$1646,'Playoff Score Matrix'!L$3,Scores!$B$2:$B$1646,'Playoff Score Matrix'!$A4,Scores!$F$2:$F$1646,"R")&gt;0, COUNTIFS(Scores!$A$2:$A$1646,'Playoff Score Matrix'!L$3,Scores!$B$2:$B$1646,'Playoff Score Matrix'!$A4,Scores!$F$2:$F$1646,"R"),"")</f>
        <v/>
      </c>
      <c r="M4" t="str">
        <f>IF(COUNTIFS(Scores!$A$2:$A$1646,'Playoff Score Matrix'!M$3,Scores!$B$2:$B$1646,'Playoff Score Matrix'!$A4,Scores!$F$2:$F$1646,"R")&gt;0, COUNTIFS(Scores!$A$2:$A$1646,'Playoff Score Matrix'!M$3,Scores!$B$2:$B$1646,'Playoff Score Matrix'!$A4,Scores!$F$2:$F$1646,"R"),"")</f>
        <v/>
      </c>
      <c r="N4" t="str">
        <f>IF(COUNTIFS(Scores!$A$2:$A$1646,'Playoff Score Matrix'!N$3,Scores!$B$2:$B$1646,'Playoff Score Matrix'!$A4,Scores!$F$2:$F$1646,"R")&gt;0, COUNTIFS(Scores!$A$2:$A$1646,'Playoff Score Matrix'!N$3,Scores!$B$2:$B$1646,'Playoff Score Matrix'!$A4,Scores!$F$2:$F$1646,"R"),"")</f>
        <v/>
      </c>
      <c r="O4" t="str">
        <f>IF(COUNTIFS(Scores!$A$2:$A$1646,'Playoff Score Matrix'!O$3,Scores!$B$2:$B$1646,'Playoff Score Matrix'!$A4,Scores!$F$2:$F$1646,"R")&gt;0, COUNTIFS(Scores!$A$2:$A$1646,'Playoff Score Matrix'!O$3,Scores!$B$2:$B$1646,'Playoff Score Matrix'!$A4,Scores!$F$2:$F$1646,"R"),"")</f>
        <v/>
      </c>
      <c r="P4" t="str">
        <f>IF(COUNTIFS(Scores!$A$2:$A$1646,'Playoff Score Matrix'!P$3,Scores!$B$2:$B$1646,'Playoff Score Matrix'!$A4,Scores!$F$2:$F$1646,"R")&gt;0, COUNTIFS(Scores!$A$2:$A$1646,'Playoff Score Matrix'!P$3,Scores!$B$2:$B$1646,'Playoff Score Matrix'!$A4,Scores!$F$2:$F$1646,"R"),"")</f>
        <v/>
      </c>
      <c r="Q4" t="str">
        <f>IF(COUNTIFS(Scores!$A$2:$A$1646,'Playoff Score Matrix'!Q$3,Scores!$B$2:$B$1646,'Playoff Score Matrix'!$A4,Scores!$F$2:$F$1646,"R")&gt;0, COUNTIFS(Scores!$A$2:$A$1646,'Playoff Score Matrix'!Q$3,Scores!$B$2:$B$1646,'Playoff Score Matrix'!$A4,Scores!$F$2:$F$1646,"R"),"")</f>
        <v/>
      </c>
      <c r="R4" t="str">
        <f>IF(COUNTIFS(Scores!$A$2:$A$1646,'Playoff Score Matrix'!R$3,Scores!$B$2:$B$1646,'Playoff Score Matrix'!$A4,Scores!$F$2:$F$1646,"R")&gt;0, COUNTIFS(Scores!$A$2:$A$1646,'Playoff Score Matrix'!R$3,Scores!$B$2:$B$1646,'Playoff Score Matrix'!$A4,Scores!$F$2:$F$1646,"R"),"")</f>
        <v/>
      </c>
      <c r="S4" t="str">
        <f>IF(COUNTIFS(Scores!$A$2:$A$1646,'Playoff Score Matrix'!S$3,Scores!$B$2:$B$1646,'Playoff Score Matrix'!$A4,Scores!$F$2:$F$1646,"R")&gt;0, COUNTIFS(Scores!$A$2:$A$1646,'Playoff Score Matrix'!S$3,Scores!$B$2:$B$1646,'Playoff Score Matrix'!$A4,Scores!$F$2:$F$1646,"R"),"")</f>
        <v/>
      </c>
      <c r="T4" t="str">
        <f>IF(COUNTIFS(Scores!$A$2:$A$1646,'Playoff Score Matrix'!T$3,Scores!$B$2:$B$1646,'Playoff Score Matrix'!$A4,Scores!$F$2:$F$1646,"R")&gt;0, COUNTIFS(Scores!$A$2:$A$1646,'Playoff Score Matrix'!T$3,Scores!$B$2:$B$1646,'Playoff Score Matrix'!$A4,Scores!$F$2:$F$1646,"R"),"")</f>
        <v/>
      </c>
      <c r="U4" t="str">
        <f>IF(COUNTIFS(Scores!$A$2:$A$1646,'Playoff Score Matrix'!U$3,Scores!$B$2:$B$1646,'Playoff Score Matrix'!$A4,Scores!$F$2:$F$1646,"R")&gt;0, COUNTIFS(Scores!$A$2:$A$1646,'Playoff Score Matrix'!U$3,Scores!$B$2:$B$1646,'Playoff Score Matrix'!$A4,Scores!$F$2:$F$1646,"R"),"")</f>
        <v/>
      </c>
      <c r="V4" t="str">
        <f>IF(COUNTIFS(Scores!$A$2:$A$1646,'Playoff Score Matrix'!V$3,Scores!$B$2:$B$1646,'Playoff Score Matrix'!$A4,Scores!$F$2:$F$1646,"R")&gt;0, COUNTIFS(Scores!$A$2:$A$1646,'Playoff Score Matrix'!V$3,Scores!$B$2:$B$1646,'Playoff Score Matrix'!$A4,Scores!$F$2:$F$1646,"R"),"")</f>
        <v/>
      </c>
      <c r="W4" t="str">
        <f>IF(COUNTIFS(Scores!$A$2:$A$1646,'Playoff Score Matrix'!W$3,Scores!$B$2:$B$1646,'Playoff Score Matrix'!$A4,Scores!$F$2:$F$1646,"R")&gt;0, COUNTIFS(Scores!$A$2:$A$1646,'Playoff Score Matrix'!W$3,Scores!$B$2:$B$1646,'Playoff Score Matrix'!$A4,Scores!$F$2:$F$1646,"R"),"")</f>
        <v/>
      </c>
      <c r="X4" t="str">
        <f>IF(COUNTIFS(Scores!$A$2:$A$1646,'Playoff Score Matrix'!X$3,Scores!$B$2:$B$1646,'Playoff Score Matrix'!$A4,Scores!$F$2:$F$1646,"R")&gt;0, COUNTIFS(Scores!$A$2:$A$1646,'Playoff Score Matrix'!X$3,Scores!$B$2:$B$1646,'Playoff Score Matrix'!$A4,Scores!$F$2:$F$1646,"R"),"")</f>
        <v/>
      </c>
      <c r="Y4" t="str">
        <f>IF(COUNTIFS(Scores!$A$2:$A$1646,'Playoff Score Matrix'!Y$3,Scores!$B$2:$B$1646,'Playoff Score Matrix'!$A4,Scores!$F$2:$F$1646,"R")&gt;0, COUNTIFS(Scores!$A$2:$A$1646,'Playoff Score Matrix'!Y$3,Scores!$B$2:$B$1646,'Playoff Score Matrix'!$A4,Scores!$F$2:$F$1646,"R"),"")</f>
        <v/>
      </c>
      <c r="Z4" t="str">
        <f>IF(COUNTIFS(Scores!$A$2:$A$1646,'Playoff Score Matrix'!Z$3,Scores!$B$2:$B$1646,'Playoff Score Matrix'!$A4,Scores!$F$2:$F$1646,"R")&gt;0, COUNTIFS(Scores!$A$2:$A$1646,'Playoff Score Matrix'!Z$3,Scores!$B$2:$B$1646,'Playoff Score Matrix'!$A4,Scores!$F$2:$F$1646,"R"),"")</f>
        <v/>
      </c>
      <c r="AA4" t="str">
        <f>IF(COUNTIFS(Scores!$A$2:$A$1646,'Playoff Score Matrix'!AA$3,Scores!$B$2:$B$1646,'Playoff Score Matrix'!$A4,Scores!$F$2:$F$1646,"R")&gt;0, COUNTIFS(Scores!$A$2:$A$1646,'Playoff Score Matrix'!AA$3,Scores!$B$2:$B$1646,'Playoff Score Matrix'!$A4,Scores!$F$2:$F$1646,"R"),"")</f>
        <v/>
      </c>
      <c r="AB4" t="str">
        <f>IF(COUNTIFS(Scores!$A$2:$A$1646,'Playoff Score Matrix'!AB$3,Scores!$B$2:$B$1646,'Playoff Score Matrix'!$A4,Scores!$F$2:$F$1646,"R")&gt;0, COUNTIFS(Scores!$A$2:$A$1646,'Playoff Score Matrix'!AB$3,Scores!$B$2:$B$1646,'Playoff Score Matrix'!$A4,Scores!$F$2:$F$1646,"R"),"")</f>
        <v/>
      </c>
      <c r="AC4" t="str">
        <f>IF(COUNTIFS(Scores!$A$2:$A$1646,'Playoff Score Matrix'!AC$3,Scores!$B$2:$B$1646,'Playoff Score Matrix'!$A4,Scores!$F$2:$F$1646,"R")&gt;0, COUNTIFS(Scores!$A$2:$A$1646,'Playoff Score Matrix'!AC$3,Scores!$B$2:$B$1646,'Playoff Score Matrix'!$A4,Scores!$F$2:$F$1646,"R"),"")</f>
        <v/>
      </c>
      <c r="AD4" t="str">
        <f>IF(COUNTIFS(Scores!$A$2:$A$1646,'Playoff Score Matrix'!AD$3,Scores!$B$2:$B$1646,'Playoff Score Matrix'!$A4,Scores!$F$2:$F$1646,"R")&gt;0, COUNTIFS(Scores!$A$2:$A$1646,'Playoff Score Matrix'!AD$3,Scores!$B$2:$B$1646,'Playoff Score Matrix'!$A4,Scores!$F$2:$F$1646,"R"),"")</f>
        <v/>
      </c>
      <c r="AE4" t="str">
        <f>IF(COUNTIFS(Scores!$A$2:$A$1646,'Playoff Score Matrix'!AE$3,Scores!$B$2:$B$1646,'Playoff Score Matrix'!$A4,Scores!$F$2:$F$1646,"R")&gt;0, COUNTIFS(Scores!$A$2:$A$1646,'Playoff Score Matrix'!AE$3,Scores!$B$2:$B$1646,'Playoff Score Matrix'!$A4,Scores!$F$2:$F$1646,"R"),"")</f>
        <v/>
      </c>
      <c r="AF4" t="str">
        <f>IF(COUNTIFS(Scores!$A$2:$A$1646,'Playoff Score Matrix'!AF$3,Scores!$B$2:$B$1646,'Playoff Score Matrix'!$A4,Scores!$F$2:$F$1646,"R")&gt;0, COUNTIFS(Scores!$A$2:$A$1646,'Playoff Score Matrix'!AF$3,Scores!$B$2:$B$1646,'Playoff Score Matrix'!$A4,Scores!$F$2:$F$1646,"R"),"")</f>
        <v/>
      </c>
    </row>
    <row r="5" spans="1:32" x14ac:dyDescent="0.3">
      <c r="A5" s="4">
        <v>1</v>
      </c>
      <c r="B5" t="str">
        <f>IF(COUNTIFS(Scores!$A$2:$A$1646,'Playoff Score Matrix'!B$3,Scores!$B$2:$B$1646,'Playoff Score Matrix'!$A5,Scores!$F$2:$F$1646,"R")&gt;0, COUNTIFS(Scores!$A$2:$A$1646,'Playoff Score Matrix'!B$3,Scores!$B$2:$B$1646,'Playoff Score Matrix'!$A5,Scores!$F$2:$F$1646,"R"),"")</f>
        <v/>
      </c>
      <c r="C5" t="str">
        <f>IF(COUNTIFS(Scores!$A$2:$A$1646,'Playoff Score Matrix'!C$3,Scores!$B$2:$B$1646,'Playoff Score Matrix'!$A5,Scores!$F$2:$F$1646,"R")&gt;0, COUNTIFS(Scores!$A$2:$A$1646,'Playoff Score Matrix'!C$3,Scores!$B$2:$B$1646,'Playoff Score Matrix'!$A5,Scores!$F$2:$F$1646,"R"),"")</f>
        <v/>
      </c>
      <c r="D5" t="str">
        <f>IF(COUNTIFS(Scores!$A$2:$A$1646,'Playoff Score Matrix'!D$3,Scores!$B$2:$B$1646,'Playoff Score Matrix'!$A5,Scores!$F$2:$F$1646,"R")&gt;0, COUNTIFS(Scores!$A$2:$A$1646,'Playoff Score Matrix'!D$3,Scores!$B$2:$B$1646,'Playoff Score Matrix'!$A5,Scores!$F$2:$F$1646,"R"),"")</f>
        <v/>
      </c>
      <c r="E5" t="str">
        <f>IF(COUNTIFS(Scores!$A$2:$A$1646,'Playoff Score Matrix'!E$3,Scores!$B$2:$B$1646,'Playoff Score Matrix'!$A5,Scores!$F$2:$F$1646,"R")&gt;0, COUNTIFS(Scores!$A$2:$A$1646,'Playoff Score Matrix'!E$3,Scores!$B$2:$B$1646,'Playoff Score Matrix'!$A5,Scores!$F$2:$F$1646,"R"),"")</f>
        <v/>
      </c>
      <c r="F5" t="str">
        <f>IF(COUNTIFS(Scores!$A$2:$A$1646,'Playoff Score Matrix'!F$3,Scores!$B$2:$B$1646,'Playoff Score Matrix'!$A5,Scores!$F$2:$F$1646,"R")&gt;0, COUNTIFS(Scores!$A$2:$A$1646,'Playoff Score Matrix'!F$3,Scores!$B$2:$B$1646,'Playoff Score Matrix'!$A5,Scores!$F$2:$F$1646,"R"),"")</f>
        <v/>
      </c>
      <c r="G5" t="str">
        <f>IF(COUNTIFS(Scores!$A$2:$A$1646,'Playoff Score Matrix'!G$3,Scores!$B$2:$B$1646,'Playoff Score Matrix'!$A5,Scores!$F$2:$F$1646,"R")&gt;0, COUNTIFS(Scores!$A$2:$A$1646,'Playoff Score Matrix'!G$3,Scores!$B$2:$B$1646,'Playoff Score Matrix'!$A5,Scores!$F$2:$F$1646,"R"),"")</f>
        <v/>
      </c>
      <c r="H5" t="str">
        <f>IF(COUNTIFS(Scores!$A$2:$A$1646,'Playoff Score Matrix'!H$3,Scores!$B$2:$B$1646,'Playoff Score Matrix'!$A5,Scores!$F$2:$F$1646,"R")&gt;0, COUNTIFS(Scores!$A$2:$A$1646,'Playoff Score Matrix'!H$3,Scores!$B$2:$B$1646,'Playoff Score Matrix'!$A5,Scores!$F$2:$F$1646,"R"),"")</f>
        <v/>
      </c>
      <c r="I5" t="str">
        <f>IF(COUNTIFS(Scores!$A$2:$A$1646,'Playoff Score Matrix'!I$3,Scores!$B$2:$B$1646,'Playoff Score Matrix'!$A5,Scores!$F$2:$F$1646,"R")&gt;0, COUNTIFS(Scores!$A$2:$A$1646,'Playoff Score Matrix'!I$3,Scores!$B$2:$B$1646,'Playoff Score Matrix'!$A5,Scores!$F$2:$F$1646,"R"),"")</f>
        <v/>
      </c>
      <c r="J5" t="str">
        <f>IF(COUNTIFS(Scores!$A$2:$A$1646,'Playoff Score Matrix'!J$3,Scores!$B$2:$B$1646,'Playoff Score Matrix'!$A5,Scores!$F$2:$F$1646,"R")&gt;0, COUNTIFS(Scores!$A$2:$A$1646,'Playoff Score Matrix'!J$3,Scores!$B$2:$B$1646,'Playoff Score Matrix'!$A5,Scores!$F$2:$F$1646,"R"),"")</f>
        <v/>
      </c>
      <c r="K5" t="str">
        <f>IF(COUNTIFS(Scores!$A$2:$A$1646,'Playoff Score Matrix'!K$3,Scores!$B$2:$B$1646,'Playoff Score Matrix'!$A5,Scores!$F$2:$F$1646,"R")&gt;0, COUNTIFS(Scores!$A$2:$A$1646,'Playoff Score Matrix'!K$3,Scores!$B$2:$B$1646,'Playoff Score Matrix'!$A5,Scores!$F$2:$F$1646,"R"),"")</f>
        <v/>
      </c>
      <c r="L5" t="str">
        <f>IF(COUNTIFS(Scores!$A$2:$A$1646,'Playoff Score Matrix'!L$3,Scores!$B$2:$B$1646,'Playoff Score Matrix'!$A5,Scores!$F$2:$F$1646,"R")&gt;0, COUNTIFS(Scores!$A$2:$A$1646,'Playoff Score Matrix'!L$3,Scores!$B$2:$B$1646,'Playoff Score Matrix'!$A5,Scores!$F$2:$F$1646,"R"),"")</f>
        <v/>
      </c>
      <c r="M5" t="str">
        <f>IF(COUNTIFS(Scores!$A$2:$A$1646,'Playoff Score Matrix'!M$3,Scores!$B$2:$B$1646,'Playoff Score Matrix'!$A5,Scores!$F$2:$F$1646,"R")&gt;0, COUNTIFS(Scores!$A$2:$A$1646,'Playoff Score Matrix'!M$3,Scores!$B$2:$B$1646,'Playoff Score Matrix'!$A5,Scores!$F$2:$F$1646,"R"),"")</f>
        <v/>
      </c>
      <c r="N5" t="str">
        <f>IF(COUNTIFS(Scores!$A$2:$A$1646,'Playoff Score Matrix'!N$3,Scores!$B$2:$B$1646,'Playoff Score Matrix'!$A5,Scores!$F$2:$F$1646,"R")&gt;0, COUNTIFS(Scores!$A$2:$A$1646,'Playoff Score Matrix'!N$3,Scores!$B$2:$B$1646,'Playoff Score Matrix'!$A5,Scores!$F$2:$F$1646,"R"),"")</f>
        <v/>
      </c>
      <c r="O5" t="str">
        <f>IF(COUNTIFS(Scores!$A$2:$A$1646,'Playoff Score Matrix'!O$3,Scores!$B$2:$B$1646,'Playoff Score Matrix'!$A5,Scores!$F$2:$F$1646,"R")&gt;0, COUNTIFS(Scores!$A$2:$A$1646,'Playoff Score Matrix'!O$3,Scores!$B$2:$B$1646,'Playoff Score Matrix'!$A5,Scores!$F$2:$F$1646,"R"),"")</f>
        <v/>
      </c>
      <c r="P5" t="str">
        <f>IF(COUNTIFS(Scores!$A$2:$A$1646,'Playoff Score Matrix'!P$3,Scores!$B$2:$B$1646,'Playoff Score Matrix'!$A5,Scores!$F$2:$F$1646,"R")&gt;0, COUNTIFS(Scores!$A$2:$A$1646,'Playoff Score Matrix'!P$3,Scores!$B$2:$B$1646,'Playoff Score Matrix'!$A5,Scores!$F$2:$F$1646,"R"),"")</f>
        <v/>
      </c>
      <c r="Q5" t="str">
        <f>IF(COUNTIFS(Scores!$A$2:$A$1646,'Playoff Score Matrix'!Q$3,Scores!$B$2:$B$1646,'Playoff Score Matrix'!$A5,Scores!$F$2:$F$1646,"R")&gt;0, COUNTIFS(Scores!$A$2:$A$1646,'Playoff Score Matrix'!Q$3,Scores!$B$2:$B$1646,'Playoff Score Matrix'!$A5,Scores!$F$2:$F$1646,"R"),"")</f>
        <v/>
      </c>
      <c r="R5" t="str">
        <f>IF(COUNTIFS(Scores!$A$2:$A$1646,'Playoff Score Matrix'!R$3,Scores!$B$2:$B$1646,'Playoff Score Matrix'!$A5,Scores!$F$2:$F$1646,"R")&gt;0, COUNTIFS(Scores!$A$2:$A$1646,'Playoff Score Matrix'!R$3,Scores!$B$2:$B$1646,'Playoff Score Matrix'!$A5,Scores!$F$2:$F$1646,"R"),"")</f>
        <v/>
      </c>
      <c r="S5" t="str">
        <f>IF(COUNTIFS(Scores!$A$2:$A$1646,'Playoff Score Matrix'!S$3,Scores!$B$2:$B$1646,'Playoff Score Matrix'!$A5,Scores!$F$2:$F$1646,"R")&gt;0, COUNTIFS(Scores!$A$2:$A$1646,'Playoff Score Matrix'!S$3,Scores!$B$2:$B$1646,'Playoff Score Matrix'!$A5,Scores!$F$2:$F$1646,"R"),"")</f>
        <v/>
      </c>
      <c r="T5" t="str">
        <f>IF(COUNTIFS(Scores!$A$2:$A$1646,'Playoff Score Matrix'!T$3,Scores!$B$2:$B$1646,'Playoff Score Matrix'!$A5,Scores!$F$2:$F$1646,"R")&gt;0, COUNTIFS(Scores!$A$2:$A$1646,'Playoff Score Matrix'!T$3,Scores!$B$2:$B$1646,'Playoff Score Matrix'!$A5,Scores!$F$2:$F$1646,"R"),"")</f>
        <v/>
      </c>
      <c r="U5" t="str">
        <f>IF(COUNTIFS(Scores!$A$2:$A$1646,'Playoff Score Matrix'!U$3,Scores!$B$2:$B$1646,'Playoff Score Matrix'!$A5,Scores!$F$2:$F$1646,"R")&gt;0, COUNTIFS(Scores!$A$2:$A$1646,'Playoff Score Matrix'!U$3,Scores!$B$2:$B$1646,'Playoff Score Matrix'!$A5,Scores!$F$2:$F$1646,"R"),"")</f>
        <v/>
      </c>
      <c r="V5" t="str">
        <f>IF(COUNTIFS(Scores!$A$2:$A$1646,'Playoff Score Matrix'!V$3,Scores!$B$2:$B$1646,'Playoff Score Matrix'!$A5,Scores!$F$2:$F$1646,"R")&gt;0, COUNTIFS(Scores!$A$2:$A$1646,'Playoff Score Matrix'!V$3,Scores!$B$2:$B$1646,'Playoff Score Matrix'!$A5,Scores!$F$2:$F$1646,"R"),"")</f>
        <v/>
      </c>
      <c r="W5" t="str">
        <f>IF(COUNTIFS(Scores!$A$2:$A$1646,'Playoff Score Matrix'!W$3,Scores!$B$2:$B$1646,'Playoff Score Matrix'!$A5,Scores!$F$2:$F$1646,"R")&gt;0, COUNTIFS(Scores!$A$2:$A$1646,'Playoff Score Matrix'!W$3,Scores!$B$2:$B$1646,'Playoff Score Matrix'!$A5,Scores!$F$2:$F$1646,"R"),"")</f>
        <v/>
      </c>
      <c r="X5" t="str">
        <f>IF(COUNTIFS(Scores!$A$2:$A$1646,'Playoff Score Matrix'!X$3,Scores!$B$2:$B$1646,'Playoff Score Matrix'!$A5,Scores!$F$2:$F$1646,"R")&gt;0, COUNTIFS(Scores!$A$2:$A$1646,'Playoff Score Matrix'!X$3,Scores!$B$2:$B$1646,'Playoff Score Matrix'!$A5,Scores!$F$2:$F$1646,"R"),"")</f>
        <v/>
      </c>
      <c r="Y5" t="str">
        <f>IF(COUNTIFS(Scores!$A$2:$A$1646,'Playoff Score Matrix'!Y$3,Scores!$B$2:$B$1646,'Playoff Score Matrix'!$A5,Scores!$F$2:$F$1646,"R")&gt;0, COUNTIFS(Scores!$A$2:$A$1646,'Playoff Score Matrix'!Y$3,Scores!$B$2:$B$1646,'Playoff Score Matrix'!$A5,Scores!$F$2:$F$1646,"R"),"")</f>
        <v/>
      </c>
      <c r="Z5" t="str">
        <f>IF(COUNTIFS(Scores!$A$2:$A$1646,'Playoff Score Matrix'!Z$3,Scores!$B$2:$B$1646,'Playoff Score Matrix'!$A5,Scores!$F$2:$F$1646,"R")&gt;0, COUNTIFS(Scores!$A$2:$A$1646,'Playoff Score Matrix'!Z$3,Scores!$B$2:$B$1646,'Playoff Score Matrix'!$A5,Scores!$F$2:$F$1646,"R"),"")</f>
        <v/>
      </c>
      <c r="AA5" t="str">
        <f>IF(COUNTIFS(Scores!$A$2:$A$1646,'Playoff Score Matrix'!AA$3,Scores!$B$2:$B$1646,'Playoff Score Matrix'!$A5,Scores!$F$2:$F$1646,"R")&gt;0, COUNTIFS(Scores!$A$2:$A$1646,'Playoff Score Matrix'!AA$3,Scores!$B$2:$B$1646,'Playoff Score Matrix'!$A5,Scores!$F$2:$F$1646,"R"),"")</f>
        <v/>
      </c>
      <c r="AB5" t="str">
        <f>IF(COUNTIFS(Scores!$A$2:$A$1646,'Playoff Score Matrix'!AB$3,Scores!$B$2:$B$1646,'Playoff Score Matrix'!$A5,Scores!$F$2:$F$1646,"R")&gt;0, COUNTIFS(Scores!$A$2:$A$1646,'Playoff Score Matrix'!AB$3,Scores!$B$2:$B$1646,'Playoff Score Matrix'!$A5,Scores!$F$2:$F$1646,"R"),"")</f>
        <v/>
      </c>
      <c r="AC5" t="str">
        <f>IF(COUNTIFS(Scores!$A$2:$A$1646,'Playoff Score Matrix'!AC$3,Scores!$B$2:$B$1646,'Playoff Score Matrix'!$A5,Scores!$F$2:$F$1646,"R")&gt;0, COUNTIFS(Scores!$A$2:$A$1646,'Playoff Score Matrix'!AC$3,Scores!$B$2:$B$1646,'Playoff Score Matrix'!$A5,Scores!$F$2:$F$1646,"R"),"")</f>
        <v/>
      </c>
      <c r="AD5" t="str">
        <f>IF(COUNTIFS(Scores!$A$2:$A$1646,'Playoff Score Matrix'!AD$3,Scores!$B$2:$B$1646,'Playoff Score Matrix'!$A5,Scores!$F$2:$F$1646,"R")&gt;0, COUNTIFS(Scores!$A$2:$A$1646,'Playoff Score Matrix'!AD$3,Scores!$B$2:$B$1646,'Playoff Score Matrix'!$A5,Scores!$F$2:$F$1646,"R"),"")</f>
        <v/>
      </c>
      <c r="AE5" t="str">
        <f>IF(COUNTIFS(Scores!$A$2:$A$1646,'Playoff Score Matrix'!AE$3,Scores!$B$2:$B$1646,'Playoff Score Matrix'!$A5,Scores!$F$2:$F$1646,"R")&gt;0, COUNTIFS(Scores!$A$2:$A$1646,'Playoff Score Matrix'!AE$3,Scores!$B$2:$B$1646,'Playoff Score Matrix'!$A5,Scores!$F$2:$F$1646,"R"),"")</f>
        <v/>
      </c>
      <c r="AF5" t="str">
        <f>IF(COUNTIFS(Scores!$A$2:$A$1646,'Playoff Score Matrix'!AF$3,Scores!$B$2:$B$1646,'Playoff Score Matrix'!$A5,Scores!$F$2:$F$1646,"R")&gt;0, COUNTIFS(Scores!$A$2:$A$1646,'Playoff Score Matrix'!AF$3,Scores!$B$2:$B$1646,'Playoff Score Matrix'!$A5,Scores!$F$2:$F$1646,"R"),"")</f>
        <v/>
      </c>
    </row>
    <row r="6" spans="1:32" x14ac:dyDescent="0.3">
      <c r="A6" s="4">
        <v>2</v>
      </c>
      <c r="B6" t="str">
        <f>IF(COUNTIFS(Scores!$A$2:$A$1646,'Playoff Score Matrix'!B$3,Scores!$B$2:$B$1646,'Playoff Score Matrix'!$A6,Scores!$F$2:$F$1646,"R")&gt;0, COUNTIFS(Scores!$A$2:$A$1646,'Playoff Score Matrix'!B$3,Scores!$B$2:$B$1646,'Playoff Score Matrix'!$A6,Scores!$F$2:$F$1646,"R"),"")</f>
        <v/>
      </c>
      <c r="C6" t="str">
        <f>IF(COUNTIFS(Scores!$A$2:$A$1646,'Playoff Score Matrix'!C$3,Scores!$B$2:$B$1646,'Playoff Score Matrix'!$A6,Scores!$F$2:$F$1646,"R")&gt;0, COUNTIFS(Scores!$A$2:$A$1646,'Playoff Score Matrix'!C$3,Scores!$B$2:$B$1646,'Playoff Score Matrix'!$A6,Scores!$F$2:$F$1646,"R"),"")</f>
        <v/>
      </c>
      <c r="D6" t="str">
        <f>IF(COUNTIFS(Scores!$A$2:$A$1646,'Playoff Score Matrix'!D$3,Scores!$B$2:$B$1646,'Playoff Score Matrix'!$A6,Scores!$F$2:$F$1646,"R")&gt;0, COUNTIFS(Scores!$A$2:$A$1646,'Playoff Score Matrix'!D$3,Scores!$B$2:$B$1646,'Playoff Score Matrix'!$A6,Scores!$F$2:$F$1646,"R"),"")</f>
        <v/>
      </c>
      <c r="E6" t="str">
        <f>IF(COUNTIFS(Scores!$A$2:$A$1646,'Playoff Score Matrix'!E$3,Scores!$B$2:$B$1646,'Playoff Score Matrix'!$A6,Scores!$F$2:$F$1646,"R")&gt;0, COUNTIFS(Scores!$A$2:$A$1646,'Playoff Score Matrix'!E$3,Scores!$B$2:$B$1646,'Playoff Score Matrix'!$A6,Scores!$F$2:$F$1646,"R"),"")</f>
        <v/>
      </c>
      <c r="F6" t="str">
        <f>IF(COUNTIFS(Scores!$A$2:$A$1646,'Playoff Score Matrix'!F$3,Scores!$B$2:$B$1646,'Playoff Score Matrix'!$A6,Scores!$F$2:$F$1646,"R")&gt;0, COUNTIFS(Scores!$A$2:$A$1646,'Playoff Score Matrix'!F$3,Scores!$B$2:$B$1646,'Playoff Score Matrix'!$A6,Scores!$F$2:$F$1646,"R"),"")</f>
        <v/>
      </c>
      <c r="G6" t="str">
        <f>IF(COUNTIFS(Scores!$A$2:$A$1646,'Playoff Score Matrix'!G$3,Scores!$B$2:$B$1646,'Playoff Score Matrix'!$A6,Scores!$F$2:$F$1646,"R")&gt;0, COUNTIFS(Scores!$A$2:$A$1646,'Playoff Score Matrix'!G$3,Scores!$B$2:$B$1646,'Playoff Score Matrix'!$A6,Scores!$F$2:$F$1646,"R"),"")</f>
        <v/>
      </c>
      <c r="H6" t="str">
        <f>IF(COUNTIFS(Scores!$A$2:$A$1646,'Playoff Score Matrix'!H$3,Scores!$B$2:$B$1646,'Playoff Score Matrix'!$A6,Scores!$F$2:$F$1646,"R")&gt;0, COUNTIFS(Scores!$A$2:$A$1646,'Playoff Score Matrix'!H$3,Scores!$B$2:$B$1646,'Playoff Score Matrix'!$A6,Scores!$F$2:$F$1646,"R"),"")</f>
        <v/>
      </c>
      <c r="I6" t="str">
        <f>IF(COUNTIFS(Scores!$A$2:$A$1646,'Playoff Score Matrix'!I$3,Scores!$B$2:$B$1646,'Playoff Score Matrix'!$A6,Scores!$F$2:$F$1646,"R")&gt;0, COUNTIFS(Scores!$A$2:$A$1646,'Playoff Score Matrix'!I$3,Scores!$B$2:$B$1646,'Playoff Score Matrix'!$A6,Scores!$F$2:$F$1646,"R"),"")</f>
        <v/>
      </c>
      <c r="J6" t="str">
        <f>IF(COUNTIFS(Scores!$A$2:$A$1646,'Playoff Score Matrix'!J$3,Scores!$B$2:$B$1646,'Playoff Score Matrix'!$A6,Scores!$F$2:$F$1646,"R")&gt;0, COUNTIFS(Scores!$A$2:$A$1646,'Playoff Score Matrix'!J$3,Scores!$B$2:$B$1646,'Playoff Score Matrix'!$A6,Scores!$F$2:$F$1646,"R"),"")</f>
        <v/>
      </c>
      <c r="K6" t="str">
        <f>IF(COUNTIFS(Scores!$A$2:$A$1646,'Playoff Score Matrix'!K$3,Scores!$B$2:$B$1646,'Playoff Score Matrix'!$A6,Scores!$F$2:$F$1646,"R")&gt;0, COUNTIFS(Scores!$A$2:$A$1646,'Playoff Score Matrix'!K$3,Scores!$B$2:$B$1646,'Playoff Score Matrix'!$A6,Scores!$F$2:$F$1646,"R"),"")</f>
        <v/>
      </c>
      <c r="L6">
        <f>IF(COUNTIFS(Scores!$A$2:$A$1646,'Playoff Score Matrix'!L$3,Scores!$B$2:$B$1646,'Playoff Score Matrix'!$A6,Scores!$F$2:$F$1646,"R")&gt;0, COUNTIFS(Scores!$A$2:$A$1646,'Playoff Score Matrix'!L$3,Scores!$B$2:$B$1646,'Playoff Score Matrix'!$A6,Scores!$F$2:$F$1646,"R"),"")</f>
        <v>1</v>
      </c>
      <c r="M6" t="str">
        <f>IF(COUNTIFS(Scores!$A$2:$A$1646,'Playoff Score Matrix'!M$3,Scores!$B$2:$B$1646,'Playoff Score Matrix'!$A6,Scores!$F$2:$F$1646,"R")&gt;0, COUNTIFS(Scores!$A$2:$A$1646,'Playoff Score Matrix'!M$3,Scores!$B$2:$B$1646,'Playoff Score Matrix'!$A6,Scores!$F$2:$F$1646,"R"),"")</f>
        <v/>
      </c>
      <c r="N6" t="str">
        <f>IF(COUNTIFS(Scores!$A$2:$A$1646,'Playoff Score Matrix'!N$3,Scores!$B$2:$B$1646,'Playoff Score Matrix'!$A6,Scores!$F$2:$F$1646,"R")&gt;0, COUNTIFS(Scores!$A$2:$A$1646,'Playoff Score Matrix'!N$3,Scores!$B$2:$B$1646,'Playoff Score Matrix'!$A6,Scores!$F$2:$F$1646,"R"),"")</f>
        <v/>
      </c>
      <c r="O6" t="str">
        <f>IF(COUNTIFS(Scores!$A$2:$A$1646,'Playoff Score Matrix'!O$3,Scores!$B$2:$B$1646,'Playoff Score Matrix'!$A6,Scores!$F$2:$F$1646,"R")&gt;0, COUNTIFS(Scores!$A$2:$A$1646,'Playoff Score Matrix'!O$3,Scores!$B$2:$B$1646,'Playoff Score Matrix'!$A6,Scores!$F$2:$F$1646,"R"),"")</f>
        <v/>
      </c>
      <c r="P6" t="str">
        <f>IF(COUNTIFS(Scores!$A$2:$A$1646,'Playoff Score Matrix'!P$3,Scores!$B$2:$B$1646,'Playoff Score Matrix'!$A6,Scores!$F$2:$F$1646,"R")&gt;0, COUNTIFS(Scores!$A$2:$A$1646,'Playoff Score Matrix'!P$3,Scores!$B$2:$B$1646,'Playoff Score Matrix'!$A6,Scores!$F$2:$F$1646,"R"),"")</f>
        <v/>
      </c>
      <c r="Q6" t="str">
        <f>IF(COUNTIFS(Scores!$A$2:$A$1646,'Playoff Score Matrix'!Q$3,Scores!$B$2:$B$1646,'Playoff Score Matrix'!$A6,Scores!$F$2:$F$1646,"R")&gt;0, COUNTIFS(Scores!$A$2:$A$1646,'Playoff Score Matrix'!Q$3,Scores!$B$2:$B$1646,'Playoff Score Matrix'!$A6,Scores!$F$2:$F$1646,"R"),"")</f>
        <v/>
      </c>
      <c r="R6" t="str">
        <f>IF(COUNTIFS(Scores!$A$2:$A$1646,'Playoff Score Matrix'!R$3,Scores!$B$2:$B$1646,'Playoff Score Matrix'!$A6,Scores!$F$2:$F$1646,"R")&gt;0, COUNTIFS(Scores!$A$2:$A$1646,'Playoff Score Matrix'!R$3,Scores!$B$2:$B$1646,'Playoff Score Matrix'!$A6,Scores!$F$2:$F$1646,"R"),"")</f>
        <v/>
      </c>
      <c r="S6" t="str">
        <f>IF(COUNTIFS(Scores!$A$2:$A$1646,'Playoff Score Matrix'!S$3,Scores!$B$2:$B$1646,'Playoff Score Matrix'!$A6,Scores!$F$2:$F$1646,"R")&gt;0, COUNTIFS(Scores!$A$2:$A$1646,'Playoff Score Matrix'!S$3,Scores!$B$2:$B$1646,'Playoff Score Matrix'!$A6,Scores!$F$2:$F$1646,"R"),"")</f>
        <v/>
      </c>
      <c r="T6" t="str">
        <f>IF(COUNTIFS(Scores!$A$2:$A$1646,'Playoff Score Matrix'!T$3,Scores!$B$2:$B$1646,'Playoff Score Matrix'!$A6,Scores!$F$2:$F$1646,"R")&gt;0, COUNTIFS(Scores!$A$2:$A$1646,'Playoff Score Matrix'!T$3,Scores!$B$2:$B$1646,'Playoff Score Matrix'!$A6,Scores!$F$2:$F$1646,"R"),"")</f>
        <v/>
      </c>
      <c r="U6" t="str">
        <f>IF(COUNTIFS(Scores!$A$2:$A$1646,'Playoff Score Matrix'!U$3,Scores!$B$2:$B$1646,'Playoff Score Matrix'!$A6,Scores!$F$2:$F$1646,"R")&gt;0, COUNTIFS(Scores!$A$2:$A$1646,'Playoff Score Matrix'!U$3,Scores!$B$2:$B$1646,'Playoff Score Matrix'!$A6,Scores!$F$2:$F$1646,"R"),"")</f>
        <v/>
      </c>
      <c r="V6" t="str">
        <f>IF(COUNTIFS(Scores!$A$2:$A$1646,'Playoff Score Matrix'!V$3,Scores!$B$2:$B$1646,'Playoff Score Matrix'!$A6,Scores!$F$2:$F$1646,"R")&gt;0, COUNTIFS(Scores!$A$2:$A$1646,'Playoff Score Matrix'!V$3,Scores!$B$2:$B$1646,'Playoff Score Matrix'!$A6,Scores!$F$2:$F$1646,"R"),"")</f>
        <v/>
      </c>
      <c r="W6" t="str">
        <f>IF(COUNTIFS(Scores!$A$2:$A$1646,'Playoff Score Matrix'!W$3,Scores!$B$2:$B$1646,'Playoff Score Matrix'!$A6,Scores!$F$2:$F$1646,"R")&gt;0, COUNTIFS(Scores!$A$2:$A$1646,'Playoff Score Matrix'!W$3,Scores!$B$2:$B$1646,'Playoff Score Matrix'!$A6,Scores!$F$2:$F$1646,"R"),"")</f>
        <v/>
      </c>
      <c r="X6" t="str">
        <f>IF(COUNTIFS(Scores!$A$2:$A$1646,'Playoff Score Matrix'!X$3,Scores!$B$2:$B$1646,'Playoff Score Matrix'!$A6,Scores!$F$2:$F$1646,"R")&gt;0, COUNTIFS(Scores!$A$2:$A$1646,'Playoff Score Matrix'!X$3,Scores!$B$2:$B$1646,'Playoff Score Matrix'!$A6,Scores!$F$2:$F$1646,"R"),"")</f>
        <v/>
      </c>
      <c r="Y6" t="str">
        <f>IF(COUNTIFS(Scores!$A$2:$A$1646,'Playoff Score Matrix'!Y$3,Scores!$B$2:$B$1646,'Playoff Score Matrix'!$A6,Scores!$F$2:$F$1646,"R")&gt;0, COUNTIFS(Scores!$A$2:$A$1646,'Playoff Score Matrix'!Y$3,Scores!$B$2:$B$1646,'Playoff Score Matrix'!$A6,Scores!$F$2:$F$1646,"R"),"")</f>
        <v/>
      </c>
      <c r="Z6" t="str">
        <f>IF(COUNTIFS(Scores!$A$2:$A$1646,'Playoff Score Matrix'!Z$3,Scores!$B$2:$B$1646,'Playoff Score Matrix'!$A6,Scores!$F$2:$F$1646,"R")&gt;0, COUNTIFS(Scores!$A$2:$A$1646,'Playoff Score Matrix'!Z$3,Scores!$B$2:$B$1646,'Playoff Score Matrix'!$A6,Scores!$F$2:$F$1646,"R"),"")</f>
        <v/>
      </c>
      <c r="AA6" t="str">
        <f>IF(COUNTIFS(Scores!$A$2:$A$1646,'Playoff Score Matrix'!AA$3,Scores!$B$2:$B$1646,'Playoff Score Matrix'!$A6,Scores!$F$2:$F$1646,"R")&gt;0, COUNTIFS(Scores!$A$2:$A$1646,'Playoff Score Matrix'!AA$3,Scores!$B$2:$B$1646,'Playoff Score Matrix'!$A6,Scores!$F$2:$F$1646,"R"),"")</f>
        <v/>
      </c>
      <c r="AB6" t="str">
        <f>IF(COUNTIFS(Scores!$A$2:$A$1646,'Playoff Score Matrix'!AB$3,Scores!$B$2:$B$1646,'Playoff Score Matrix'!$A6,Scores!$F$2:$F$1646,"R")&gt;0, COUNTIFS(Scores!$A$2:$A$1646,'Playoff Score Matrix'!AB$3,Scores!$B$2:$B$1646,'Playoff Score Matrix'!$A6,Scores!$F$2:$F$1646,"R"),"")</f>
        <v/>
      </c>
      <c r="AC6" t="str">
        <f>IF(COUNTIFS(Scores!$A$2:$A$1646,'Playoff Score Matrix'!AC$3,Scores!$B$2:$B$1646,'Playoff Score Matrix'!$A6,Scores!$F$2:$F$1646,"R")&gt;0, COUNTIFS(Scores!$A$2:$A$1646,'Playoff Score Matrix'!AC$3,Scores!$B$2:$B$1646,'Playoff Score Matrix'!$A6,Scores!$F$2:$F$1646,"R"),"")</f>
        <v/>
      </c>
      <c r="AD6" t="str">
        <f>IF(COUNTIFS(Scores!$A$2:$A$1646,'Playoff Score Matrix'!AD$3,Scores!$B$2:$B$1646,'Playoff Score Matrix'!$A6,Scores!$F$2:$F$1646,"R")&gt;0, COUNTIFS(Scores!$A$2:$A$1646,'Playoff Score Matrix'!AD$3,Scores!$B$2:$B$1646,'Playoff Score Matrix'!$A6,Scores!$F$2:$F$1646,"R"),"")</f>
        <v/>
      </c>
      <c r="AE6" t="str">
        <f>IF(COUNTIFS(Scores!$A$2:$A$1646,'Playoff Score Matrix'!AE$3,Scores!$B$2:$B$1646,'Playoff Score Matrix'!$A6,Scores!$F$2:$F$1646,"R")&gt;0, COUNTIFS(Scores!$A$2:$A$1646,'Playoff Score Matrix'!AE$3,Scores!$B$2:$B$1646,'Playoff Score Matrix'!$A6,Scores!$F$2:$F$1646,"R"),"")</f>
        <v/>
      </c>
      <c r="AF6" t="str">
        <f>IF(COUNTIFS(Scores!$A$2:$A$1646,'Playoff Score Matrix'!AF$3,Scores!$B$2:$B$1646,'Playoff Score Matrix'!$A6,Scores!$F$2:$F$1646,"R")&gt;0, COUNTIFS(Scores!$A$2:$A$1646,'Playoff Score Matrix'!AF$3,Scores!$B$2:$B$1646,'Playoff Score Matrix'!$A6,Scores!$F$2:$F$1646,"R"),"")</f>
        <v/>
      </c>
    </row>
    <row r="7" spans="1:32" x14ac:dyDescent="0.3">
      <c r="A7" s="4">
        <v>3</v>
      </c>
      <c r="B7" t="str">
        <f>IF(COUNTIFS(Scores!$A$2:$A$1646,'Playoff Score Matrix'!B$3,Scores!$B$2:$B$1646,'Playoff Score Matrix'!$A7,Scores!$F$2:$F$1646,"R")&gt;0, COUNTIFS(Scores!$A$2:$A$1646,'Playoff Score Matrix'!B$3,Scores!$B$2:$B$1646,'Playoff Score Matrix'!$A7,Scores!$F$2:$F$1646,"R"),"")</f>
        <v/>
      </c>
      <c r="C7" t="str">
        <f>IF(COUNTIFS(Scores!$A$2:$A$1646,'Playoff Score Matrix'!C$3,Scores!$B$2:$B$1646,'Playoff Score Matrix'!$A7,Scores!$F$2:$F$1646,"R")&gt;0, COUNTIFS(Scores!$A$2:$A$1646,'Playoff Score Matrix'!C$3,Scores!$B$2:$B$1646,'Playoff Score Matrix'!$A7,Scores!$F$2:$F$1646,"R"),"")</f>
        <v/>
      </c>
      <c r="D7" t="str">
        <f>IF(COUNTIFS(Scores!$A$2:$A$1646,'Playoff Score Matrix'!D$3,Scores!$B$2:$B$1646,'Playoff Score Matrix'!$A7,Scores!$F$2:$F$1646,"R")&gt;0, COUNTIFS(Scores!$A$2:$A$1646,'Playoff Score Matrix'!D$3,Scores!$B$2:$B$1646,'Playoff Score Matrix'!$A7,Scores!$F$2:$F$1646,"R"),"")</f>
        <v/>
      </c>
      <c r="E7" t="str">
        <f>IF(COUNTIFS(Scores!$A$2:$A$1646,'Playoff Score Matrix'!E$3,Scores!$B$2:$B$1646,'Playoff Score Matrix'!$A7,Scores!$F$2:$F$1646,"R")&gt;0, COUNTIFS(Scores!$A$2:$A$1646,'Playoff Score Matrix'!E$3,Scores!$B$2:$B$1646,'Playoff Score Matrix'!$A7,Scores!$F$2:$F$1646,"R"),"")</f>
        <v/>
      </c>
      <c r="F7" t="str">
        <f>IF(COUNTIFS(Scores!$A$2:$A$1646,'Playoff Score Matrix'!F$3,Scores!$B$2:$B$1646,'Playoff Score Matrix'!$A7,Scores!$F$2:$F$1646,"R")&gt;0, COUNTIFS(Scores!$A$2:$A$1646,'Playoff Score Matrix'!F$3,Scores!$B$2:$B$1646,'Playoff Score Matrix'!$A7,Scores!$F$2:$F$1646,"R"),"")</f>
        <v/>
      </c>
      <c r="G7" t="str">
        <f>IF(COUNTIFS(Scores!$A$2:$A$1646,'Playoff Score Matrix'!G$3,Scores!$B$2:$B$1646,'Playoff Score Matrix'!$A7,Scores!$F$2:$F$1646,"R")&gt;0, COUNTIFS(Scores!$A$2:$A$1646,'Playoff Score Matrix'!G$3,Scores!$B$2:$B$1646,'Playoff Score Matrix'!$A7,Scores!$F$2:$F$1646,"R"),"")</f>
        <v/>
      </c>
      <c r="H7" t="str">
        <f>IF(COUNTIFS(Scores!$A$2:$A$1646,'Playoff Score Matrix'!H$3,Scores!$B$2:$B$1646,'Playoff Score Matrix'!$A7,Scores!$F$2:$F$1646,"R")&gt;0, COUNTIFS(Scores!$A$2:$A$1646,'Playoff Score Matrix'!H$3,Scores!$B$2:$B$1646,'Playoff Score Matrix'!$A7,Scores!$F$2:$F$1646,"R"),"")</f>
        <v/>
      </c>
      <c r="I7" t="str">
        <f>IF(COUNTIFS(Scores!$A$2:$A$1646,'Playoff Score Matrix'!I$3,Scores!$B$2:$B$1646,'Playoff Score Matrix'!$A7,Scores!$F$2:$F$1646,"R")&gt;0, COUNTIFS(Scores!$A$2:$A$1646,'Playoff Score Matrix'!I$3,Scores!$B$2:$B$1646,'Playoff Score Matrix'!$A7,Scores!$F$2:$F$1646,"R"),"")</f>
        <v/>
      </c>
      <c r="J7" t="str">
        <f>IF(COUNTIFS(Scores!$A$2:$A$1646,'Playoff Score Matrix'!J$3,Scores!$B$2:$B$1646,'Playoff Score Matrix'!$A7,Scores!$F$2:$F$1646,"R")&gt;0, COUNTIFS(Scores!$A$2:$A$1646,'Playoff Score Matrix'!J$3,Scores!$B$2:$B$1646,'Playoff Score Matrix'!$A7,Scores!$F$2:$F$1646,"R"),"")</f>
        <v/>
      </c>
      <c r="K7" t="str">
        <f>IF(COUNTIFS(Scores!$A$2:$A$1646,'Playoff Score Matrix'!K$3,Scores!$B$2:$B$1646,'Playoff Score Matrix'!$A7,Scores!$F$2:$F$1646,"R")&gt;0, COUNTIFS(Scores!$A$2:$A$1646,'Playoff Score Matrix'!K$3,Scores!$B$2:$B$1646,'Playoff Score Matrix'!$A7,Scores!$F$2:$F$1646,"R"),"")</f>
        <v/>
      </c>
      <c r="L7" t="str">
        <f>IF(COUNTIFS(Scores!$A$2:$A$1646,'Playoff Score Matrix'!L$3,Scores!$B$2:$B$1646,'Playoff Score Matrix'!$A7,Scores!$F$2:$F$1646,"R")&gt;0, COUNTIFS(Scores!$A$2:$A$1646,'Playoff Score Matrix'!L$3,Scores!$B$2:$B$1646,'Playoff Score Matrix'!$A7,Scores!$F$2:$F$1646,"R"),"")</f>
        <v/>
      </c>
      <c r="M7" t="str">
        <f>IF(COUNTIFS(Scores!$A$2:$A$1646,'Playoff Score Matrix'!M$3,Scores!$B$2:$B$1646,'Playoff Score Matrix'!$A7,Scores!$F$2:$F$1646,"R")&gt;0, COUNTIFS(Scores!$A$2:$A$1646,'Playoff Score Matrix'!M$3,Scores!$B$2:$B$1646,'Playoff Score Matrix'!$A7,Scores!$F$2:$F$1646,"R"),"")</f>
        <v/>
      </c>
      <c r="N7" t="str">
        <f>IF(COUNTIFS(Scores!$A$2:$A$1646,'Playoff Score Matrix'!N$3,Scores!$B$2:$B$1646,'Playoff Score Matrix'!$A7,Scores!$F$2:$F$1646,"R")&gt;0, COUNTIFS(Scores!$A$2:$A$1646,'Playoff Score Matrix'!N$3,Scores!$B$2:$B$1646,'Playoff Score Matrix'!$A7,Scores!$F$2:$F$1646,"R"),"")</f>
        <v/>
      </c>
      <c r="O7" t="str">
        <f>IF(COUNTIFS(Scores!$A$2:$A$1646,'Playoff Score Matrix'!O$3,Scores!$B$2:$B$1646,'Playoff Score Matrix'!$A7,Scores!$F$2:$F$1646,"R")&gt;0, COUNTIFS(Scores!$A$2:$A$1646,'Playoff Score Matrix'!O$3,Scores!$B$2:$B$1646,'Playoff Score Matrix'!$A7,Scores!$F$2:$F$1646,"R"),"")</f>
        <v/>
      </c>
      <c r="P7" t="str">
        <f>IF(COUNTIFS(Scores!$A$2:$A$1646,'Playoff Score Matrix'!P$3,Scores!$B$2:$B$1646,'Playoff Score Matrix'!$A7,Scores!$F$2:$F$1646,"R")&gt;0, COUNTIFS(Scores!$A$2:$A$1646,'Playoff Score Matrix'!P$3,Scores!$B$2:$B$1646,'Playoff Score Matrix'!$A7,Scores!$F$2:$F$1646,"R"),"")</f>
        <v/>
      </c>
      <c r="Q7" t="str">
        <f>IF(COUNTIFS(Scores!$A$2:$A$1646,'Playoff Score Matrix'!Q$3,Scores!$B$2:$B$1646,'Playoff Score Matrix'!$A7,Scores!$F$2:$F$1646,"R")&gt;0, COUNTIFS(Scores!$A$2:$A$1646,'Playoff Score Matrix'!Q$3,Scores!$B$2:$B$1646,'Playoff Score Matrix'!$A7,Scores!$F$2:$F$1646,"R"),"")</f>
        <v/>
      </c>
      <c r="R7">
        <f>IF(COUNTIFS(Scores!$A$2:$A$1646,'Playoff Score Matrix'!R$3,Scores!$B$2:$B$1646,'Playoff Score Matrix'!$A7,Scores!$F$2:$F$1646,"R")&gt;0, COUNTIFS(Scores!$A$2:$A$1646,'Playoff Score Matrix'!R$3,Scores!$B$2:$B$1646,'Playoff Score Matrix'!$A7,Scores!$F$2:$F$1646,"R"),"")</f>
        <v>1</v>
      </c>
      <c r="S7">
        <f>IF(COUNTIFS(Scores!$A$2:$A$1646,'Playoff Score Matrix'!S$3,Scores!$B$2:$B$1646,'Playoff Score Matrix'!$A7,Scores!$F$2:$F$1646,"R")&gt;0, COUNTIFS(Scores!$A$2:$A$1646,'Playoff Score Matrix'!S$3,Scores!$B$2:$B$1646,'Playoff Score Matrix'!$A7,Scores!$F$2:$F$1646,"R"),"")</f>
        <v>1</v>
      </c>
      <c r="T7" t="str">
        <f>IF(COUNTIFS(Scores!$A$2:$A$1646,'Playoff Score Matrix'!T$3,Scores!$B$2:$B$1646,'Playoff Score Matrix'!$A7,Scores!$F$2:$F$1646,"R")&gt;0, COUNTIFS(Scores!$A$2:$A$1646,'Playoff Score Matrix'!T$3,Scores!$B$2:$B$1646,'Playoff Score Matrix'!$A7,Scores!$F$2:$F$1646,"R"),"")</f>
        <v/>
      </c>
      <c r="U7" t="str">
        <f>IF(COUNTIFS(Scores!$A$2:$A$1646,'Playoff Score Matrix'!U$3,Scores!$B$2:$B$1646,'Playoff Score Matrix'!$A7,Scores!$F$2:$F$1646,"R")&gt;0, COUNTIFS(Scores!$A$2:$A$1646,'Playoff Score Matrix'!U$3,Scores!$B$2:$B$1646,'Playoff Score Matrix'!$A7,Scores!$F$2:$F$1646,"R"),"")</f>
        <v/>
      </c>
      <c r="V7" t="str">
        <f>IF(COUNTIFS(Scores!$A$2:$A$1646,'Playoff Score Matrix'!V$3,Scores!$B$2:$B$1646,'Playoff Score Matrix'!$A7,Scores!$F$2:$F$1646,"R")&gt;0, COUNTIFS(Scores!$A$2:$A$1646,'Playoff Score Matrix'!V$3,Scores!$B$2:$B$1646,'Playoff Score Matrix'!$A7,Scores!$F$2:$F$1646,"R"),"")</f>
        <v/>
      </c>
      <c r="W7" t="str">
        <f>IF(COUNTIFS(Scores!$A$2:$A$1646,'Playoff Score Matrix'!W$3,Scores!$B$2:$B$1646,'Playoff Score Matrix'!$A7,Scores!$F$2:$F$1646,"R")&gt;0, COUNTIFS(Scores!$A$2:$A$1646,'Playoff Score Matrix'!W$3,Scores!$B$2:$B$1646,'Playoff Score Matrix'!$A7,Scores!$F$2:$F$1646,"R"),"")</f>
        <v/>
      </c>
      <c r="X7" t="str">
        <f>IF(COUNTIFS(Scores!$A$2:$A$1646,'Playoff Score Matrix'!X$3,Scores!$B$2:$B$1646,'Playoff Score Matrix'!$A7,Scores!$F$2:$F$1646,"R")&gt;0, COUNTIFS(Scores!$A$2:$A$1646,'Playoff Score Matrix'!X$3,Scores!$B$2:$B$1646,'Playoff Score Matrix'!$A7,Scores!$F$2:$F$1646,"R"),"")</f>
        <v/>
      </c>
      <c r="Y7" t="str">
        <f>IF(COUNTIFS(Scores!$A$2:$A$1646,'Playoff Score Matrix'!Y$3,Scores!$B$2:$B$1646,'Playoff Score Matrix'!$A7,Scores!$F$2:$F$1646,"R")&gt;0, COUNTIFS(Scores!$A$2:$A$1646,'Playoff Score Matrix'!Y$3,Scores!$B$2:$B$1646,'Playoff Score Matrix'!$A7,Scores!$F$2:$F$1646,"R"),"")</f>
        <v/>
      </c>
      <c r="Z7" t="str">
        <f>IF(COUNTIFS(Scores!$A$2:$A$1646,'Playoff Score Matrix'!Z$3,Scores!$B$2:$B$1646,'Playoff Score Matrix'!$A7,Scores!$F$2:$F$1646,"R")&gt;0, COUNTIFS(Scores!$A$2:$A$1646,'Playoff Score Matrix'!Z$3,Scores!$B$2:$B$1646,'Playoff Score Matrix'!$A7,Scores!$F$2:$F$1646,"R"),"")</f>
        <v/>
      </c>
      <c r="AA7" t="str">
        <f>IF(COUNTIFS(Scores!$A$2:$A$1646,'Playoff Score Matrix'!AA$3,Scores!$B$2:$B$1646,'Playoff Score Matrix'!$A7,Scores!$F$2:$F$1646,"R")&gt;0, COUNTIFS(Scores!$A$2:$A$1646,'Playoff Score Matrix'!AA$3,Scores!$B$2:$B$1646,'Playoff Score Matrix'!$A7,Scores!$F$2:$F$1646,"R"),"")</f>
        <v/>
      </c>
      <c r="AB7" t="str">
        <f>IF(COUNTIFS(Scores!$A$2:$A$1646,'Playoff Score Matrix'!AB$3,Scores!$B$2:$B$1646,'Playoff Score Matrix'!$A7,Scores!$F$2:$F$1646,"R")&gt;0, COUNTIFS(Scores!$A$2:$A$1646,'Playoff Score Matrix'!AB$3,Scores!$B$2:$B$1646,'Playoff Score Matrix'!$A7,Scores!$F$2:$F$1646,"R"),"")</f>
        <v/>
      </c>
      <c r="AC7" t="str">
        <f>IF(COUNTIFS(Scores!$A$2:$A$1646,'Playoff Score Matrix'!AC$3,Scores!$B$2:$B$1646,'Playoff Score Matrix'!$A7,Scores!$F$2:$F$1646,"R")&gt;0, COUNTIFS(Scores!$A$2:$A$1646,'Playoff Score Matrix'!AC$3,Scores!$B$2:$B$1646,'Playoff Score Matrix'!$A7,Scores!$F$2:$F$1646,"R"),"")</f>
        <v/>
      </c>
      <c r="AD7" t="str">
        <f>IF(COUNTIFS(Scores!$A$2:$A$1646,'Playoff Score Matrix'!AD$3,Scores!$B$2:$B$1646,'Playoff Score Matrix'!$A7,Scores!$F$2:$F$1646,"R")&gt;0, COUNTIFS(Scores!$A$2:$A$1646,'Playoff Score Matrix'!AD$3,Scores!$B$2:$B$1646,'Playoff Score Matrix'!$A7,Scores!$F$2:$F$1646,"R"),"")</f>
        <v/>
      </c>
      <c r="AE7" t="str">
        <f>IF(COUNTIFS(Scores!$A$2:$A$1646,'Playoff Score Matrix'!AE$3,Scores!$B$2:$B$1646,'Playoff Score Matrix'!$A7,Scores!$F$2:$F$1646,"R")&gt;0, COUNTIFS(Scores!$A$2:$A$1646,'Playoff Score Matrix'!AE$3,Scores!$B$2:$B$1646,'Playoff Score Matrix'!$A7,Scores!$F$2:$F$1646,"R"),"")</f>
        <v/>
      </c>
      <c r="AF7" t="str">
        <f>IF(COUNTIFS(Scores!$A$2:$A$1646,'Playoff Score Matrix'!AF$3,Scores!$B$2:$B$1646,'Playoff Score Matrix'!$A7,Scores!$F$2:$F$1646,"R")&gt;0, COUNTIFS(Scores!$A$2:$A$1646,'Playoff Score Matrix'!AF$3,Scores!$B$2:$B$1646,'Playoff Score Matrix'!$A7,Scores!$F$2:$F$1646,"R"),"")</f>
        <v/>
      </c>
    </row>
    <row r="8" spans="1:32" x14ac:dyDescent="0.3">
      <c r="A8" s="4">
        <v>4</v>
      </c>
      <c r="B8" t="str">
        <f>IF(COUNTIFS(Scores!$A$2:$A$1646,'Playoff Score Matrix'!B$3,Scores!$B$2:$B$1646,'Playoff Score Matrix'!$A8,Scores!$F$2:$F$1646,"R")&gt;0, COUNTIFS(Scores!$A$2:$A$1646,'Playoff Score Matrix'!B$3,Scores!$B$2:$B$1646,'Playoff Score Matrix'!$A8,Scores!$F$2:$F$1646,"R"),"")</f>
        <v/>
      </c>
      <c r="C8" t="str">
        <f>IF(COUNTIFS(Scores!$A$2:$A$1646,'Playoff Score Matrix'!C$3,Scores!$B$2:$B$1646,'Playoff Score Matrix'!$A8,Scores!$F$2:$F$1646,"R")&gt;0, COUNTIFS(Scores!$A$2:$A$1646,'Playoff Score Matrix'!C$3,Scores!$B$2:$B$1646,'Playoff Score Matrix'!$A8,Scores!$F$2:$F$1646,"R"),"")</f>
        <v/>
      </c>
      <c r="D8" t="str">
        <f>IF(COUNTIFS(Scores!$A$2:$A$1646,'Playoff Score Matrix'!D$3,Scores!$B$2:$B$1646,'Playoff Score Matrix'!$A8,Scores!$F$2:$F$1646,"R")&gt;0, COUNTIFS(Scores!$A$2:$A$1646,'Playoff Score Matrix'!D$3,Scores!$B$2:$B$1646,'Playoff Score Matrix'!$A8,Scores!$F$2:$F$1646,"R"),"")</f>
        <v/>
      </c>
      <c r="E8" t="str">
        <f>IF(COUNTIFS(Scores!$A$2:$A$1646,'Playoff Score Matrix'!E$3,Scores!$B$2:$B$1646,'Playoff Score Matrix'!$A8,Scores!$F$2:$F$1646,"R")&gt;0, COUNTIFS(Scores!$A$2:$A$1646,'Playoff Score Matrix'!E$3,Scores!$B$2:$B$1646,'Playoff Score Matrix'!$A8,Scores!$F$2:$F$1646,"R"),"")</f>
        <v/>
      </c>
      <c r="F8" t="str">
        <f>IF(COUNTIFS(Scores!$A$2:$A$1646,'Playoff Score Matrix'!F$3,Scores!$B$2:$B$1646,'Playoff Score Matrix'!$A8,Scores!$F$2:$F$1646,"R")&gt;0, COUNTIFS(Scores!$A$2:$A$1646,'Playoff Score Matrix'!F$3,Scores!$B$2:$B$1646,'Playoff Score Matrix'!$A8,Scores!$F$2:$F$1646,"R"),"")</f>
        <v/>
      </c>
      <c r="G8" t="str">
        <f>IF(COUNTIFS(Scores!$A$2:$A$1646,'Playoff Score Matrix'!G$3,Scores!$B$2:$B$1646,'Playoff Score Matrix'!$A8,Scores!$F$2:$F$1646,"R")&gt;0, COUNTIFS(Scores!$A$2:$A$1646,'Playoff Score Matrix'!G$3,Scores!$B$2:$B$1646,'Playoff Score Matrix'!$A8,Scores!$F$2:$F$1646,"R"),"")</f>
        <v/>
      </c>
      <c r="H8" t="str">
        <f>IF(COUNTIFS(Scores!$A$2:$A$1646,'Playoff Score Matrix'!H$3,Scores!$B$2:$B$1646,'Playoff Score Matrix'!$A8,Scores!$F$2:$F$1646,"R")&gt;0, COUNTIFS(Scores!$A$2:$A$1646,'Playoff Score Matrix'!H$3,Scores!$B$2:$B$1646,'Playoff Score Matrix'!$A8,Scores!$F$2:$F$1646,"R"),"")</f>
        <v/>
      </c>
      <c r="I8" t="str">
        <f>IF(COUNTIFS(Scores!$A$2:$A$1646,'Playoff Score Matrix'!I$3,Scores!$B$2:$B$1646,'Playoff Score Matrix'!$A8,Scores!$F$2:$F$1646,"R")&gt;0, COUNTIFS(Scores!$A$2:$A$1646,'Playoff Score Matrix'!I$3,Scores!$B$2:$B$1646,'Playoff Score Matrix'!$A8,Scores!$F$2:$F$1646,"R"),"")</f>
        <v/>
      </c>
      <c r="J8">
        <f>IF(COUNTIFS(Scores!$A$2:$A$1646,'Playoff Score Matrix'!J$3,Scores!$B$2:$B$1646,'Playoff Score Matrix'!$A8,Scores!$F$2:$F$1646,"R")&gt;0, COUNTIFS(Scores!$A$2:$A$1646,'Playoff Score Matrix'!J$3,Scores!$B$2:$B$1646,'Playoff Score Matrix'!$A8,Scores!$F$2:$F$1646,"R"),"")</f>
        <v>2</v>
      </c>
      <c r="K8">
        <f>IF(COUNTIFS(Scores!$A$2:$A$1646,'Playoff Score Matrix'!K$3,Scores!$B$2:$B$1646,'Playoff Score Matrix'!$A8,Scores!$F$2:$F$1646,"R")&gt;0, COUNTIFS(Scores!$A$2:$A$1646,'Playoff Score Matrix'!K$3,Scores!$B$2:$B$1646,'Playoff Score Matrix'!$A8,Scores!$F$2:$F$1646,"R"),"")</f>
        <v>1</v>
      </c>
      <c r="L8">
        <f>IF(COUNTIFS(Scores!$A$2:$A$1646,'Playoff Score Matrix'!L$3,Scores!$B$2:$B$1646,'Playoff Score Matrix'!$A8,Scores!$F$2:$F$1646,"R")&gt;0, COUNTIFS(Scores!$A$2:$A$1646,'Playoff Score Matrix'!L$3,Scores!$B$2:$B$1646,'Playoff Score Matrix'!$A8,Scores!$F$2:$F$1646,"R"),"")</f>
        <v>1</v>
      </c>
      <c r="M8">
        <f>IF(COUNTIFS(Scores!$A$2:$A$1646,'Playoff Score Matrix'!M$3,Scores!$B$2:$B$1646,'Playoff Score Matrix'!$A8,Scores!$F$2:$F$1646,"R")&gt;0, COUNTIFS(Scores!$A$2:$A$1646,'Playoff Score Matrix'!M$3,Scores!$B$2:$B$1646,'Playoff Score Matrix'!$A8,Scores!$F$2:$F$1646,"R"),"")</f>
        <v>5</v>
      </c>
      <c r="N8">
        <f>IF(COUNTIFS(Scores!$A$2:$A$1646,'Playoff Score Matrix'!N$3,Scores!$B$2:$B$1646,'Playoff Score Matrix'!$A8,Scores!$F$2:$F$1646,"R")&gt;0, COUNTIFS(Scores!$A$2:$A$1646,'Playoff Score Matrix'!N$3,Scores!$B$2:$B$1646,'Playoff Score Matrix'!$A8,Scores!$F$2:$F$1646,"R"),"")</f>
        <v>2</v>
      </c>
      <c r="O8">
        <f>IF(COUNTIFS(Scores!$A$2:$A$1646,'Playoff Score Matrix'!O$3,Scores!$B$2:$B$1646,'Playoff Score Matrix'!$A8,Scores!$F$2:$F$1646,"R")&gt;0, COUNTIFS(Scores!$A$2:$A$1646,'Playoff Score Matrix'!O$3,Scores!$B$2:$B$1646,'Playoff Score Matrix'!$A8,Scores!$F$2:$F$1646,"R"),"")</f>
        <v>1</v>
      </c>
      <c r="P8">
        <f>IF(COUNTIFS(Scores!$A$2:$A$1646,'Playoff Score Matrix'!P$3,Scores!$B$2:$B$1646,'Playoff Score Matrix'!$A8,Scores!$F$2:$F$1646,"R")&gt;0, COUNTIFS(Scores!$A$2:$A$1646,'Playoff Score Matrix'!P$3,Scores!$B$2:$B$1646,'Playoff Score Matrix'!$A8,Scores!$F$2:$F$1646,"R"),"")</f>
        <v>5</v>
      </c>
      <c r="Q8">
        <f>IF(COUNTIFS(Scores!$A$2:$A$1646,'Playoff Score Matrix'!Q$3,Scores!$B$2:$B$1646,'Playoff Score Matrix'!$A8,Scores!$F$2:$F$1646,"R")&gt;0, COUNTIFS(Scores!$A$2:$A$1646,'Playoff Score Matrix'!Q$3,Scores!$B$2:$B$1646,'Playoff Score Matrix'!$A8,Scores!$F$2:$F$1646,"R"),"")</f>
        <v>1</v>
      </c>
      <c r="R8">
        <f>IF(COUNTIFS(Scores!$A$2:$A$1646,'Playoff Score Matrix'!R$3,Scores!$B$2:$B$1646,'Playoff Score Matrix'!$A8,Scores!$F$2:$F$1646,"R")&gt;0, COUNTIFS(Scores!$A$2:$A$1646,'Playoff Score Matrix'!R$3,Scores!$B$2:$B$1646,'Playoff Score Matrix'!$A8,Scores!$F$2:$F$1646,"R"),"")</f>
        <v>1</v>
      </c>
      <c r="S8" t="str">
        <f>IF(COUNTIFS(Scores!$A$2:$A$1646,'Playoff Score Matrix'!S$3,Scores!$B$2:$B$1646,'Playoff Score Matrix'!$A8,Scores!$F$2:$F$1646,"R")&gt;0, COUNTIFS(Scores!$A$2:$A$1646,'Playoff Score Matrix'!S$3,Scores!$B$2:$B$1646,'Playoff Score Matrix'!$A8,Scores!$F$2:$F$1646,"R"),"")</f>
        <v/>
      </c>
      <c r="T8" t="str">
        <f>IF(COUNTIFS(Scores!$A$2:$A$1646,'Playoff Score Matrix'!T$3,Scores!$B$2:$B$1646,'Playoff Score Matrix'!$A8,Scores!$F$2:$F$1646,"R")&gt;0, COUNTIFS(Scores!$A$2:$A$1646,'Playoff Score Matrix'!T$3,Scores!$B$2:$B$1646,'Playoff Score Matrix'!$A8,Scores!$F$2:$F$1646,"R"),"")</f>
        <v/>
      </c>
      <c r="U8" t="str">
        <f>IF(COUNTIFS(Scores!$A$2:$A$1646,'Playoff Score Matrix'!U$3,Scores!$B$2:$B$1646,'Playoff Score Matrix'!$A8,Scores!$F$2:$F$1646,"R")&gt;0, COUNTIFS(Scores!$A$2:$A$1646,'Playoff Score Matrix'!U$3,Scores!$B$2:$B$1646,'Playoff Score Matrix'!$A8,Scores!$F$2:$F$1646,"R"),"")</f>
        <v/>
      </c>
      <c r="V8" t="str">
        <f>IF(COUNTIFS(Scores!$A$2:$A$1646,'Playoff Score Matrix'!V$3,Scores!$B$2:$B$1646,'Playoff Score Matrix'!$A8,Scores!$F$2:$F$1646,"R")&gt;0, COUNTIFS(Scores!$A$2:$A$1646,'Playoff Score Matrix'!V$3,Scores!$B$2:$B$1646,'Playoff Score Matrix'!$A8,Scores!$F$2:$F$1646,"R"),"")</f>
        <v/>
      </c>
      <c r="W8" t="str">
        <f>IF(COUNTIFS(Scores!$A$2:$A$1646,'Playoff Score Matrix'!W$3,Scores!$B$2:$B$1646,'Playoff Score Matrix'!$A8,Scores!$F$2:$F$1646,"R")&gt;0, COUNTIFS(Scores!$A$2:$A$1646,'Playoff Score Matrix'!W$3,Scores!$B$2:$B$1646,'Playoff Score Matrix'!$A8,Scores!$F$2:$F$1646,"R"),"")</f>
        <v/>
      </c>
      <c r="X8" t="str">
        <f>IF(COUNTIFS(Scores!$A$2:$A$1646,'Playoff Score Matrix'!X$3,Scores!$B$2:$B$1646,'Playoff Score Matrix'!$A8,Scores!$F$2:$F$1646,"R")&gt;0, COUNTIFS(Scores!$A$2:$A$1646,'Playoff Score Matrix'!X$3,Scores!$B$2:$B$1646,'Playoff Score Matrix'!$A8,Scores!$F$2:$F$1646,"R"),"")</f>
        <v/>
      </c>
      <c r="Y8" t="str">
        <f>IF(COUNTIFS(Scores!$A$2:$A$1646,'Playoff Score Matrix'!Y$3,Scores!$B$2:$B$1646,'Playoff Score Matrix'!$A8,Scores!$F$2:$F$1646,"R")&gt;0, COUNTIFS(Scores!$A$2:$A$1646,'Playoff Score Matrix'!Y$3,Scores!$B$2:$B$1646,'Playoff Score Matrix'!$A8,Scores!$F$2:$F$1646,"R"),"")</f>
        <v/>
      </c>
      <c r="Z8" t="str">
        <f>IF(COUNTIFS(Scores!$A$2:$A$1646,'Playoff Score Matrix'!Z$3,Scores!$B$2:$B$1646,'Playoff Score Matrix'!$A8,Scores!$F$2:$F$1646,"R")&gt;0, COUNTIFS(Scores!$A$2:$A$1646,'Playoff Score Matrix'!Z$3,Scores!$B$2:$B$1646,'Playoff Score Matrix'!$A8,Scores!$F$2:$F$1646,"R"),"")</f>
        <v/>
      </c>
      <c r="AA8" t="str">
        <f>IF(COUNTIFS(Scores!$A$2:$A$1646,'Playoff Score Matrix'!AA$3,Scores!$B$2:$B$1646,'Playoff Score Matrix'!$A8,Scores!$F$2:$F$1646,"R")&gt;0, COUNTIFS(Scores!$A$2:$A$1646,'Playoff Score Matrix'!AA$3,Scores!$B$2:$B$1646,'Playoff Score Matrix'!$A8,Scores!$F$2:$F$1646,"R"),"")</f>
        <v/>
      </c>
      <c r="AB8" t="str">
        <f>IF(COUNTIFS(Scores!$A$2:$A$1646,'Playoff Score Matrix'!AB$3,Scores!$B$2:$B$1646,'Playoff Score Matrix'!$A8,Scores!$F$2:$F$1646,"R")&gt;0, COUNTIFS(Scores!$A$2:$A$1646,'Playoff Score Matrix'!AB$3,Scores!$B$2:$B$1646,'Playoff Score Matrix'!$A8,Scores!$F$2:$F$1646,"R"),"")</f>
        <v/>
      </c>
      <c r="AC8" t="str">
        <f>IF(COUNTIFS(Scores!$A$2:$A$1646,'Playoff Score Matrix'!AC$3,Scores!$B$2:$B$1646,'Playoff Score Matrix'!$A8,Scores!$F$2:$F$1646,"R")&gt;0, COUNTIFS(Scores!$A$2:$A$1646,'Playoff Score Matrix'!AC$3,Scores!$B$2:$B$1646,'Playoff Score Matrix'!$A8,Scores!$F$2:$F$1646,"R"),"")</f>
        <v/>
      </c>
      <c r="AD8" t="str">
        <f>IF(COUNTIFS(Scores!$A$2:$A$1646,'Playoff Score Matrix'!AD$3,Scores!$B$2:$B$1646,'Playoff Score Matrix'!$A8,Scores!$F$2:$F$1646,"R")&gt;0, COUNTIFS(Scores!$A$2:$A$1646,'Playoff Score Matrix'!AD$3,Scores!$B$2:$B$1646,'Playoff Score Matrix'!$A8,Scores!$F$2:$F$1646,"R"),"")</f>
        <v/>
      </c>
      <c r="AE8" t="str">
        <f>IF(COUNTIFS(Scores!$A$2:$A$1646,'Playoff Score Matrix'!AE$3,Scores!$B$2:$B$1646,'Playoff Score Matrix'!$A8,Scores!$F$2:$F$1646,"R")&gt;0, COUNTIFS(Scores!$A$2:$A$1646,'Playoff Score Matrix'!AE$3,Scores!$B$2:$B$1646,'Playoff Score Matrix'!$A8,Scores!$F$2:$F$1646,"R"),"")</f>
        <v/>
      </c>
      <c r="AF8" t="str">
        <f>IF(COUNTIFS(Scores!$A$2:$A$1646,'Playoff Score Matrix'!AF$3,Scores!$B$2:$B$1646,'Playoff Score Matrix'!$A8,Scores!$F$2:$F$1646,"R")&gt;0, COUNTIFS(Scores!$A$2:$A$1646,'Playoff Score Matrix'!AF$3,Scores!$B$2:$B$1646,'Playoff Score Matrix'!$A8,Scores!$F$2:$F$1646,"R"),"")</f>
        <v/>
      </c>
    </row>
    <row r="9" spans="1:32" x14ac:dyDescent="0.3">
      <c r="A9" s="4">
        <v>5</v>
      </c>
      <c r="B9" t="str">
        <f>IF(COUNTIFS(Scores!$A$2:$A$1646,'Playoff Score Matrix'!B$3,Scores!$B$2:$B$1646,'Playoff Score Matrix'!$A9,Scores!$F$2:$F$1646,"R")&gt;0, COUNTIFS(Scores!$A$2:$A$1646,'Playoff Score Matrix'!B$3,Scores!$B$2:$B$1646,'Playoff Score Matrix'!$A9,Scores!$F$2:$F$1646,"R"),"")</f>
        <v/>
      </c>
      <c r="C9" t="str">
        <f>IF(COUNTIFS(Scores!$A$2:$A$1646,'Playoff Score Matrix'!C$3,Scores!$B$2:$B$1646,'Playoff Score Matrix'!$A9,Scores!$F$2:$F$1646,"R")&gt;0, COUNTIFS(Scores!$A$2:$A$1646,'Playoff Score Matrix'!C$3,Scores!$B$2:$B$1646,'Playoff Score Matrix'!$A9,Scores!$F$2:$F$1646,"R"),"")</f>
        <v/>
      </c>
      <c r="D9" t="str">
        <f>IF(COUNTIFS(Scores!$A$2:$A$1646,'Playoff Score Matrix'!D$3,Scores!$B$2:$B$1646,'Playoff Score Matrix'!$A9,Scores!$F$2:$F$1646,"R")&gt;0, COUNTIFS(Scores!$A$2:$A$1646,'Playoff Score Matrix'!D$3,Scores!$B$2:$B$1646,'Playoff Score Matrix'!$A9,Scores!$F$2:$F$1646,"R"),"")</f>
        <v/>
      </c>
      <c r="E9" t="str">
        <f>IF(COUNTIFS(Scores!$A$2:$A$1646,'Playoff Score Matrix'!E$3,Scores!$B$2:$B$1646,'Playoff Score Matrix'!$A9,Scores!$F$2:$F$1646,"R")&gt;0, COUNTIFS(Scores!$A$2:$A$1646,'Playoff Score Matrix'!E$3,Scores!$B$2:$B$1646,'Playoff Score Matrix'!$A9,Scores!$F$2:$F$1646,"R"),"")</f>
        <v/>
      </c>
      <c r="F9" t="str">
        <f>IF(COUNTIFS(Scores!$A$2:$A$1646,'Playoff Score Matrix'!F$3,Scores!$B$2:$B$1646,'Playoff Score Matrix'!$A9,Scores!$F$2:$F$1646,"R")&gt;0, COUNTIFS(Scores!$A$2:$A$1646,'Playoff Score Matrix'!F$3,Scores!$B$2:$B$1646,'Playoff Score Matrix'!$A9,Scores!$F$2:$F$1646,"R"),"")</f>
        <v/>
      </c>
      <c r="G9" t="str">
        <f>IF(COUNTIFS(Scores!$A$2:$A$1646,'Playoff Score Matrix'!G$3,Scores!$B$2:$B$1646,'Playoff Score Matrix'!$A9,Scores!$F$2:$F$1646,"R")&gt;0, COUNTIFS(Scores!$A$2:$A$1646,'Playoff Score Matrix'!G$3,Scores!$B$2:$B$1646,'Playoff Score Matrix'!$A9,Scores!$F$2:$F$1646,"R"),"")</f>
        <v/>
      </c>
      <c r="H9" t="str">
        <f>IF(COUNTIFS(Scores!$A$2:$A$1646,'Playoff Score Matrix'!H$3,Scores!$B$2:$B$1646,'Playoff Score Matrix'!$A9,Scores!$F$2:$F$1646,"R")&gt;0, COUNTIFS(Scores!$A$2:$A$1646,'Playoff Score Matrix'!H$3,Scores!$B$2:$B$1646,'Playoff Score Matrix'!$A9,Scores!$F$2:$F$1646,"R"),"")</f>
        <v/>
      </c>
      <c r="I9">
        <f>IF(COUNTIFS(Scores!$A$2:$A$1646,'Playoff Score Matrix'!I$3,Scores!$B$2:$B$1646,'Playoff Score Matrix'!$A9,Scores!$F$2:$F$1646,"R")&gt;0, COUNTIFS(Scores!$A$2:$A$1646,'Playoff Score Matrix'!I$3,Scores!$B$2:$B$1646,'Playoff Score Matrix'!$A9,Scores!$F$2:$F$1646,"R"),"")</f>
        <v>1</v>
      </c>
      <c r="J9">
        <f>IF(COUNTIFS(Scores!$A$2:$A$1646,'Playoff Score Matrix'!J$3,Scores!$B$2:$B$1646,'Playoff Score Matrix'!$A9,Scores!$F$2:$F$1646,"R")&gt;0, COUNTIFS(Scores!$A$2:$A$1646,'Playoff Score Matrix'!J$3,Scores!$B$2:$B$1646,'Playoff Score Matrix'!$A9,Scores!$F$2:$F$1646,"R"),"")</f>
        <v>4</v>
      </c>
      <c r="K9">
        <f>IF(COUNTIFS(Scores!$A$2:$A$1646,'Playoff Score Matrix'!K$3,Scores!$B$2:$B$1646,'Playoff Score Matrix'!$A9,Scores!$F$2:$F$1646,"R")&gt;0, COUNTIFS(Scores!$A$2:$A$1646,'Playoff Score Matrix'!K$3,Scores!$B$2:$B$1646,'Playoff Score Matrix'!$A9,Scores!$F$2:$F$1646,"R"),"")</f>
        <v>1</v>
      </c>
      <c r="L9">
        <f>IF(COUNTIFS(Scores!$A$2:$A$1646,'Playoff Score Matrix'!L$3,Scores!$B$2:$B$1646,'Playoff Score Matrix'!$A9,Scores!$F$2:$F$1646,"R")&gt;0, COUNTIFS(Scores!$A$2:$A$1646,'Playoff Score Matrix'!L$3,Scores!$B$2:$B$1646,'Playoff Score Matrix'!$A9,Scores!$F$2:$F$1646,"R"),"")</f>
        <v>4</v>
      </c>
      <c r="M9">
        <f>IF(COUNTIFS(Scores!$A$2:$A$1646,'Playoff Score Matrix'!M$3,Scores!$B$2:$B$1646,'Playoff Score Matrix'!$A9,Scores!$F$2:$F$1646,"R")&gt;0, COUNTIFS(Scores!$A$2:$A$1646,'Playoff Score Matrix'!M$3,Scores!$B$2:$B$1646,'Playoff Score Matrix'!$A9,Scores!$F$2:$F$1646,"R"),"")</f>
        <v>3</v>
      </c>
      <c r="N9">
        <f>IF(COUNTIFS(Scores!$A$2:$A$1646,'Playoff Score Matrix'!N$3,Scores!$B$2:$B$1646,'Playoff Score Matrix'!$A9,Scores!$F$2:$F$1646,"R")&gt;0, COUNTIFS(Scores!$A$2:$A$1646,'Playoff Score Matrix'!N$3,Scores!$B$2:$B$1646,'Playoff Score Matrix'!$A9,Scores!$F$2:$F$1646,"R"),"")</f>
        <v>7</v>
      </c>
      <c r="O9" t="str">
        <f>IF(COUNTIFS(Scores!$A$2:$A$1646,'Playoff Score Matrix'!O$3,Scores!$B$2:$B$1646,'Playoff Score Matrix'!$A9,Scores!$F$2:$F$1646,"R")&gt;0, COUNTIFS(Scores!$A$2:$A$1646,'Playoff Score Matrix'!O$3,Scores!$B$2:$B$1646,'Playoff Score Matrix'!$A9,Scores!$F$2:$F$1646,"R"),"")</f>
        <v/>
      </c>
      <c r="P9">
        <f>IF(COUNTIFS(Scores!$A$2:$A$1646,'Playoff Score Matrix'!P$3,Scores!$B$2:$B$1646,'Playoff Score Matrix'!$A9,Scores!$F$2:$F$1646,"R")&gt;0, COUNTIFS(Scores!$A$2:$A$1646,'Playoff Score Matrix'!P$3,Scores!$B$2:$B$1646,'Playoff Score Matrix'!$A9,Scores!$F$2:$F$1646,"R"),"")</f>
        <v>5</v>
      </c>
      <c r="Q9">
        <f>IF(COUNTIFS(Scores!$A$2:$A$1646,'Playoff Score Matrix'!Q$3,Scores!$B$2:$B$1646,'Playoff Score Matrix'!$A9,Scores!$F$2:$F$1646,"R")&gt;0, COUNTIFS(Scores!$A$2:$A$1646,'Playoff Score Matrix'!Q$3,Scores!$B$2:$B$1646,'Playoff Score Matrix'!$A9,Scores!$F$2:$F$1646,"R"),"")</f>
        <v>3</v>
      </c>
      <c r="R9">
        <f>IF(COUNTIFS(Scores!$A$2:$A$1646,'Playoff Score Matrix'!R$3,Scores!$B$2:$B$1646,'Playoff Score Matrix'!$A9,Scores!$F$2:$F$1646,"R")&gt;0, COUNTIFS(Scores!$A$2:$A$1646,'Playoff Score Matrix'!R$3,Scores!$B$2:$B$1646,'Playoff Score Matrix'!$A9,Scores!$F$2:$F$1646,"R"),"")</f>
        <v>1</v>
      </c>
      <c r="S9" t="str">
        <f>IF(COUNTIFS(Scores!$A$2:$A$1646,'Playoff Score Matrix'!S$3,Scores!$B$2:$B$1646,'Playoff Score Matrix'!$A9,Scores!$F$2:$F$1646,"R")&gt;0, COUNTIFS(Scores!$A$2:$A$1646,'Playoff Score Matrix'!S$3,Scores!$B$2:$B$1646,'Playoff Score Matrix'!$A9,Scores!$F$2:$F$1646,"R"),"")</f>
        <v/>
      </c>
      <c r="T9" t="str">
        <f>IF(COUNTIFS(Scores!$A$2:$A$1646,'Playoff Score Matrix'!T$3,Scores!$B$2:$B$1646,'Playoff Score Matrix'!$A9,Scores!$F$2:$F$1646,"R")&gt;0, COUNTIFS(Scores!$A$2:$A$1646,'Playoff Score Matrix'!T$3,Scores!$B$2:$B$1646,'Playoff Score Matrix'!$A9,Scores!$F$2:$F$1646,"R"),"")</f>
        <v/>
      </c>
      <c r="U9" t="str">
        <f>IF(COUNTIFS(Scores!$A$2:$A$1646,'Playoff Score Matrix'!U$3,Scores!$B$2:$B$1646,'Playoff Score Matrix'!$A9,Scores!$F$2:$F$1646,"R")&gt;0, COUNTIFS(Scores!$A$2:$A$1646,'Playoff Score Matrix'!U$3,Scores!$B$2:$B$1646,'Playoff Score Matrix'!$A9,Scores!$F$2:$F$1646,"R"),"")</f>
        <v/>
      </c>
      <c r="V9" t="str">
        <f>IF(COUNTIFS(Scores!$A$2:$A$1646,'Playoff Score Matrix'!V$3,Scores!$B$2:$B$1646,'Playoff Score Matrix'!$A9,Scores!$F$2:$F$1646,"R")&gt;0, COUNTIFS(Scores!$A$2:$A$1646,'Playoff Score Matrix'!V$3,Scores!$B$2:$B$1646,'Playoff Score Matrix'!$A9,Scores!$F$2:$F$1646,"R"),"")</f>
        <v/>
      </c>
      <c r="W9" t="str">
        <f>IF(COUNTIFS(Scores!$A$2:$A$1646,'Playoff Score Matrix'!W$3,Scores!$B$2:$B$1646,'Playoff Score Matrix'!$A9,Scores!$F$2:$F$1646,"R")&gt;0, COUNTIFS(Scores!$A$2:$A$1646,'Playoff Score Matrix'!W$3,Scores!$B$2:$B$1646,'Playoff Score Matrix'!$A9,Scores!$F$2:$F$1646,"R"),"")</f>
        <v/>
      </c>
      <c r="X9" t="str">
        <f>IF(COUNTIFS(Scores!$A$2:$A$1646,'Playoff Score Matrix'!X$3,Scores!$B$2:$B$1646,'Playoff Score Matrix'!$A9,Scores!$F$2:$F$1646,"R")&gt;0, COUNTIFS(Scores!$A$2:$A$1646,'Playoff Score Matrix'!X$3,Scores!$B$2:$B$1646,'Playoff Score Matrix'!$A9,Scores!$F$2:$F$1646,"R"),"")</f>
        <v/>
      </c>
      <c r="Y9" t="str">
        <f>IF(COUNTIFS(Scores!$A$2:$A$1646,'Playoff Score Matrix'!Y$3,Scores!$B$2:$B$1646,'Playoff Score Matrix'!$A9,Scores!$F$2:$F$1646,"R")&gt;0, COUNTIFS(Scores!$A$2:$A$1646,'Playoff Score Matrix'!Y$3,Scores!$B$2:$B$1646,'Playoff Score Matrix'!$A9,Scores!$F$2:$F$1646,"R"),"")</f>
        <v/>
      </c>
      <c r="Z9" t="str">
        <f>IF(COUNTIFS(Scores!$A$2:$A$1646,'Playoff Score Matrix'!Z$3,Scores!$B$2:$B$1646,'Playoff Score Matrix'!$A9,Scores!$F$2:$F$1646,"R")&gt;0, COUNTIFS(Scores!$A$2:$A$1646,'Playoff Score Matrix'!Z$3,Scores!$B$2:$B$1646,'Playoff Score Matrix'!$A9,Scores!$F$2:$F$1646,"R"),"")</f>
        <v/>
      </c>
      <c r="AA9" t="str">
        <f>IF(COUNTIFS(Scores!$A$2:$A$1646,'Playoff Score Matrix'!AA$3,Scores!$B$2:$B$1646,'Playoff Score Matrix'!$A9,Scores!$F$2:$F$1646,"R")&gt;0, COUNTIFS(Scores!$A$2:$A$1646,'Playoff Score Matrix'!AA$3,Scores!$B$2:$B$1646,'Playoff Score Matrix'!$A9,Scores!$F$2:$F$1646,"R"),"")</f>
        <v/>
      </c>
      <c r="AB9" t="str">
        <f>IF(COUNTIFS(Scores!$A$2:$A$1646,'Playoff Score Matrix'!AB$3,Scores!$B$2:$B$1646,'Playoff Score Matrix'!$A9,Scores!$F$2:$F$1646,"R")&gt;0, COUNTIFS(Scores!$A$2:$A$1646,'Playoff Score Matrix'!AB$3,Scores!$B$2:$B$1646,'Playoff Score Matrix'!$A9,Scores!$F$2:$F$1646,"R"),"")</f>
        <v/>
      </c>
      <c r="AC9" t="str">
        <f>IF(COUNTIFS(Scores!$A$2:$A$1646,'Playoff Score Matrix'!AC$3,Scores!$B$2:$B$1646,'Playoff Score Matrix'!$A9,Scores!$F$2:$F$1646,"R")&gt;0, COUNTIFS(Scores!$A$2:$A$1646,'Playoff Score Matrix'!AC$3,Scores!$B$2:$B$1646,'Playoff Score Matrix'!$A9,Scores!$F$2:$F$1646,"R"),"")</f>
        <v/>
      </c>
      <c r="AD9" t="str">
        <f>IF(COUNTIFS(Scores!$A$2:$A$1646,'Playoff Score Matrix'!AD$3,Scores!$B$2:$B$1646,'Playoff Score Matrix'!$A9,Scores!$F$2:$F$1646,"R")&gt;0, COUNTIFS(Scores!$A$2:$A$1646,'Playoff Score Matrix'!AD$3,Scores!$B$2:$B$1646,'Playoff Score Matrix'!$A9,Scores!$F$2:$F$1646,"R"),"")</f>
        <v/>
      </c>
      <c r="AE9" t="str">
        <f>IF(COUNTIFS(Scores!$A$2:$A$1646,'Playoff Score Matrix'!AE$3,Scores!$B$2:$B$1646,'Playoff Score Matrix'!$A9,Scores!$F$2:$F$1646,"R")&gt;0, COUNTIFS(Scores!$A$2:$A$1646,'Playoff Score Matrix'!AE$3,Scores!$B$2:$B$1646,'Playoff Score Matrix'!$A9,Scores!$F$2:$F$1646,"R"),"")</f>
        <v/>
      </c>
      <c r="AF9" t="str">
        <f>IF(COUNTIFS(Scores!$A$2:$A$1646,'Playoff Score Matrix'!AF$3,Scores!$B$2:$B$1646,'Playoff Score Matrix'!$A9,Scores!$F$2:$F$1646,"R")&gt;0, COUNTIFS(Scores!$A$2:$A$1646,'Playoff Score Matrix'!AF$3,Scores!$B$2:$B$1646,'Playoff Score Matrix'!$A9,Scores!$F$2:$F$1646,"R"),"")</f>
        <v/>
      </c>
    </row>
    <row r="10" spans="1:32" x14ac:dyDescent="0.3">
      <c r="A10" s="4">
        <v>6</v>
      </c>
      <c r="B10" t="str">
        <f>IF(COUNTIFS(Scores!$A$2:$A$1646,'Playoff Score Matrix'!B$3,Scores!$B$2:$B$1646,'Playoff Score Matrix'!$A10,Scores!$F$2:$F$1646,"R")&gt;0, COUNTIFS(Scores!$A$2:$A$1646,'Playoff Score Matrix'!B$3,Scores!$B$2:$B$1646,'Playoff Score Matrix'!$A10,Scores!$F$2:$F$1646,"R"),"")</f>
        <v/>
      </c>
      <c r="C10" t="str">
        <f>IF(COUNTIFS(Scores!$A$2:$A$1646,'Playoff Score Matrix'!C$3,Scores!$B$2:$B$1646,'Playoff Score Matrix'!$A10,Scores!$F$2:$F$1646,"R")&gt;0, COUNTIFS(Scores!$A$2:$A$1646,'Playoff Score Matrix'!C$3,Scores!$B$2:$B$1646,'Playoff Score Matrix'!$A10,Scores!$F$2:$F$1646,"R"),"")</f>
        <v/>
      </c>
      <c r="D10" t="str">
        <f>IF(COUNTIFS(Scores!$A$2:$A$1646,'Playoff Score Matrix'!D$3,Scores!$B$2:$B$1646,'Playoff Score Matrix'!$A10,Scores!$F$2:$F$1646,"R")&gt;0, COUNTIFS(Scores!$A$2:$A$1646,'Playoff Score Matrix'!D$3,Scores!$B$2:$B$1646,'Playoff Score Matrix'!$A10,Scores!$F$2:$F$1646,"R"),"")</f>
        <v/>
      </c>
      <c r="E10" t="str">
        <f>IF(COUNTIFS(Scores!$A$2:$A$1646,'Playoff Score Matrix'!E$3,Scores!$B$2:$B$1646,'Playoff Score Matrix'!$A10,Scores!$F$2:$F$1646,"R")&gt;0, COUNTIFS(Scores!$A$2:$A$1646,'Playoff Score Matrix'!E$3,Scores!$B$2:$B$1646,'Playoff Score Matrix'!$A10,Scores!$F$2:$F$1646,"R"),"")</f>
        <v/>
      </c>
      <c r="F10" t="str">
        <f>IF(COUNTIFS(Scores!$A$2:$A$1646,'Playoff Score Matrix'!F$3,Scores!$B$2:$B$1646,'Playoff Score Matrix'!$A10,Scores!$F$2:$F$1646,"R")&gt;0, COUNTIFS(Scores!$A$2:$A$1646,'Playoff Score Matrix'!F$3,Scores!$B$2:$B$1646,'Playoff Score Matrix'!$A10,Scores!$F$2:$F$1646,"R"),"")</f>
        <v/>
      </c>
      <c r="G10" t="str">
        <f>IF(COUNTIFS(Scores!$A$2:$A$1646,'Playoff Score Matrix'!G$3,Scores!$B$2:$B$1646,'Playoff Score Matrix'!$A10,Scores!$F$2:$F$1646,"R")&gt;0, COUNTIFS(Scores!$A$2:$A$1646,'Playoff Score Matrix'!G$3,Scores!$B$2:$B$1646,'Playoff Score Matrix'!$A10,Scores!$F$2:$F$1646,"R"),"")</f>
        <v/>
      </c>
      <c r="H10" t="str">
        <f>IF(COUNTIFS(Scores!$A$2:$A$1646,'Playoff Score Matrix'!H$3,Scores!$B$2:$B$1646,'Playoff Score Matrix'!$A10,Scores!$F$2:$F$1646,"R")&gt;0, COUNTIFS(Scores!$A$2:$A$1646,'Playoff Score Matrix'!H$3,Scores!$B$2:$B$1646,'Playoff Score Matrix'!$A10,Scores!$F$2:$F$1646,"R"),"")</f>
        <v/>
      </c>
      <c r="I10">
        <f>IF(COUNTIFS(Scores!$A$2:$A$1646,'Playoff Score Matrix'!I$3,Scores!$B$2:$B$1646,'Playoff Score Matrix'!$A10,Scores!$F$2:$F$1646,"R")&gt;0, COUNTIFS(Scores!$A$2:$A$1646,'Playoff Score Matrix'!I$3,Scores!$B$2:$B$1646,'Playoff Score Matrix'!$A10,Scores!$F$2:$F$1646,"R"),"")</f>
        <v>5</v>
      </c>
      <c r="J10">
        <f>IF(COUNTIFS(Scores!$A$2:$A$1646,'Playoff Score Matrix'!J$3,Scores!$B$2:$B$1646,'Playoff Score Matrix'!$A10,Scores!$F$2:$F$1646,"R")&gt;0, COUNTIFS(Scores!$A$2:$A$1646,'Playoff Score Matrix'!J$3,Scores!$B$2:$B$1646,'Playoff Score Matrix'!$A10,Scores!$F$2:$F$1646,"R"),"")</f>
        <v>7</v>
      </c>
      <c r="K10">
        <f>IF(COUNTIFS(Scores!$A$2:$A$1646,'Playoff Score Matrix'!K$3,Scores!$B$2:$B$1646,'Playoff Score Matrix'!$A10,Scores!$F$2:$F$1646,"R")&gt;0, COUNTIFS(Scores!$A$2:$A$1646,'Playoff Score Matrix'!K$3,Scores!$B$2:$B$1646,'Playoff Score Matrix'!$A10,Scores!$F$2:$F$1646,"R"),"")</f>
        <v>7</v>
      </c>
      <c r="L10">
        <f>IF(COUNTIFS(Scores!$A$2:$A$1646,'Playoff Score Matrix'!L$3,Scores!$B$2:$B$1646,'Playoff Score Matrix'!$A10,Scores!$F$2:$F$1646,"R")&gt;0, COUNTIFS(Scores!$A$2:$A$1646,'Playoff Score Matrix'!L$3,Scores!$B$2:$B$1646,'Playoff Score Matrix'!$A10,Scores!$F$2:$F$1646,"R"),"")</f>
        <v>12</v>
      </c>
      <c r="M10">
        <f>IF(COUNTIFS(Scores!$A$2:$A$1646,'Playoff Score Matrix'!M$3,Scores!$B$2:$B$1646,'Playoff Score Matrix'!$A10,Scores!$F$2:$F$1646,"R")&gt;0, COUNTIFS(Scores!$A$2:$A$1646,'Playoff Score Matrix'!M$3,Scores!$B$2:$B$1646,'Playoff Score Matrix'!$A10,Scores!$F$2:$F$1646,"R"),"")</f>
        <v>8</v>
      </c>
      <c r="N10">
        <f>IF(COUNTIFS(Scores!$A$2:$A$1646,'Playoff Score Matrix'!N$3,Scores!$B$2:$B$1646,'Playoff Score Matrix'!$A10,Scores!$F$2:$F$1646,"R")&gt;0, COUNTIFS(Scores!$A$2:$A$1646,'Playoff Score Matrix'!N$3,Scores!$B$2:$B$1646,'Playoff Score Matrix'!$A10,Scores!$F$2:$F$1646,"R"),"")</f>
        <v>8</v>
      </c>
      <c r="O10">
        <f>IF(COUNTIFS(Scores!$A$2:$A$1646,'Playoff Score Matrix'!O$3,Scores!$B$2:$B$1646,'Playoff Score Matrix'!$A10,Scores!$F$2:$F$1646,"R")&gt;0, COUNTIFS(Scores!$A$2:$A$1646,'Playoff Score Matrix'!O$3,Scores!$B$2:$B$1646,'Playoff Score Matrix'!$A10,Scores!$F$2:$F$1646,"R"),"")</f>
        <v>8</v>
      </c>
      <c r="P10">
        <f>IF(COUNTIFS(Scores!$A$2:$A$1646,'Playoff Score Matrix'!P$3,Scores!$B$2:$B$1646,'Playoff Score Matrix'!$A10,Scores!$F$2:$F$1646,"R")&gt;0, COUNTIFS(Scores!$A$2:$A$1646,'Playoff Score Matrix'!P$3,Scores!$B$2:$B$1646,'Playoff Score Matrix'!$A10,Scores!$F$2:$F$1646,"R"),"")</f>
        <v>7</v>
      </c>
      <c r="Q10">
        <f>IF(COUNTIFS(Scores!$A$2:$A$1646,'Playoff Score Matrix'!Q$3,Scores!$B$2:$B$1646,'Playoff Score Matrix'!$A10,Scores!$F$2:$F$1646,"R")&gt;0, COUNTIFS(Scores!$A$2:$A$1646,'Playoff Score Matrix'!Q$3,Scores!$B$2:$B$1646,'Playoff Score Matrix'!$A10,Scores!$F$2:$F$1646,"R"),"")</f>
        <v>7</v>
      </c>
      <c r="R10">
        <f>IF(COUNTIFS(Scores!$A$2:$A$1646,'Playoff Score Matrix'!R$3,Scores!$B$2:$B$1646,'Playoff Score Matrix'!$A10,Scores!$F$2:$F$1646,"R")&gt;0, COUNTIFS(Scores!$A$2:$A$1646,'Playoff Score Matrix'!R$3,Scores!$B$2:$B$1646,'Playoff Score Matrix'!$A10,Scores!$F$2:$F$1646,"R"),"")</f>
        <v>4</v>
      </c>
      <c r="S10">
        <f>IF(COUNTIFS(Scores!$A$2:$A$1646,'Playoff Score Matrix'!S$3,Scores!$B$2:$B$1646,'Playoff Score Matrix'!$A10,Scores!$F$2:$F$1646,"R")&gt;0, COUNTIFS(Scores!$A$2:$A$1646,'Playoff Score Matrix'!S$3,Scores!$B$2:$B$1646,'Playoff Score Matrix'!$A10,Scores!$F$2:$F$1646,"R"),"")</f>
        <v>4</v>
      </c>
      <c r="T10">
        <f>IF(COUNTIFS(Scores!$A$2:$A$1646,'Playoff Score Matrix'!T$3,Scores!$B$2:$B$1646,'Playoff Score Matrix'!$A10,Scores!$F$2:$F$1646,"R")&gt;0, COUNTIFS(Scores!$A$2:$A$1646,'Playoff Score Matrix'!T$3,Scores!$B$2:$B$1646,'Playoff Score Matrix'!$A10,Scores!$F$2:$F$1646,"R"),"")</f>
        <v>2</v>
      </c>
      <c r="U10">
        <f>IF(COUNTIFS(Scores!$A$2:$A$1646,'Playoff Score Matrix'!U$3,Scores!$B$2:$B$1646,'Playoff Score Matrix'!$A10,Scores!$F$2:$F$1646,"R")&gt;0, COUNTIFS(Scores!$A$2:$A$1646,'Playoff Score Matrix'!U$3,Scores!$B$2:$B$1646,'Playoff Score Matrix'!$A10,Scores!$F$2:$F$1646,"R"),"")</f>
        <v>1</v>
      </c>
      <c r="V10">
        <f>IF(COUNTIFS(Scores!$A$2:$A$1646,'Playoff Score Matrix'!V$3,Scores!$B$2:$B$1646,'Playoff Score Matrix'!$A10,Scores!$F$2:$F$1646,"R")&gt;0, COUNTIFS(Scores!$A$2:$A$1646,'Playoff Score Matrix'!V$3,Scores!$B$2:$B$1646,'Playoff Score Matrix'!$A10,Scores!$F$2:$F$1646,"R"),"")</f>
        <v>1</v>
      </c>
      <c r="W10" t="str">
        <f>IF(COUNTIFS(Scores!$A$2:$A$1646,'Playoff Score Matrix'!W$3,Scores!$B$2:$B$1646,'Playoff Score Matrix'!$A10,Scores!$F$2:$F$1646,"R")&gt;0, COUNTIFS(Scores!$A$2:$A$1646,'Playoff Score Matrix'!W$3,Scores!$B$2:$B$1646,'Playoff Score Matrix'!$A10,Scores!$F$2:$F$1646,"R"),"")</f>
        <v/>
      </c>
      <c r="X10" t="str">
        <f>IF(COUNTIFS(Scores!$A$2:$A$1646,'Playoff Score Matrix'!X$3,Scores!$B$2:$B$1646,'Playoff Score Matrix'!$A10,Scores!$F$2:$F$1646,"R")&gt;0, COUNTIFS(Scores!$A$2:$A$1646,'Playoff Score Matrix'!X$3,Scores!$B$2:$B$1646,'Playoff Score Matrix'!$A10,Scores!$F$2:$F$1646,"R"),"")</f>
        <v/>
      </c>
      <c r="Y10">
        <f>IF(COUNTIFS(Scores!$A$2:$A$1646,'Playoff Score Matrix'!Y$3,Scores!$B$2:$B$1646,'Playoff Score Matrix'!$A10,Scores!$F$2:$F$1646,"R")&gt;0, COUNTIFS(Scores!$A$2:$A$1646,'Playoff Score Matrix'!Y$3,Scores!$B$2:$B$1646,'Playoff Score Matrix'!$A10,Scores!$F$2:$F$1646,"R"),"")</f>
        <v>1</v>
      </c>
      <c r="Z10" t="str">
        <f>IF(COUNTIFS(Scores!$A$2:$A$1646,'Playoff Score Matrix'!Z$3,Scores!$B$2:$B$1646,'Playoff Score Matrix'!$A10,Scores!$F$2:$F$1646,"R")&gt;0, COUNTIFS(Scores!$A$2:$A$1646,'Playoff Score Matrix'!Z$3,Scores!$B$2:$B$1646,'Playoff Score Matrix'!$A10,Scores!$F$2:$F$1646,"R"),"")</f>
        <v/>
      </c>
      <c r="AA10" t="str">
        <f>IF(COUNTIFS(Scores!$A$2:$A$1646,'Playoff Score Matrix'!AA$3,Scores!$B$2:$B$1646,'Playoff Score Matrix'!$A10,Scores!$F$2:$F$1646,"R")&gt;0, COUNTIFS(Scores!$A$2:$A$1646,'Playoff Score Matrix'!AA$3,Scores!$B$2:$B$1646,'Playoff Score Matrix'!$A10,Scores!$F$2:$F$1646,"R"),"")</f>
        <v/>
      </c>
      <c r="AB10" t="str">
        <f>IF(COUNTIFS(Scores!$A$2:$A$1646,'Playoff Score Matrix'!AB$3,Scores!$B$2:$B$1646,'Playoff Score Matrix'!$A10,Scores!$F$2:$F$1646,"R")&gt;0, COUNTIFS(Scores!$A$2:$A$1646,'Playoff Score Matrix'!AB$3,Scores!$B$2:$B$1646,'Playoff Score Matrix'!$A10,Scores!$F$2:$F$1646,"R"),"")</f>
        <v/>
      </c>
      <c r="AC10" t="str">
        <f>IF(COUNTIFS(Scores!$A$2:$A$1646,'Playoff Score Matrix'!AC$3,Scores!$B$2:$B$1646,'Playoff Score Matrix'!$A10,Scores!$F$2:$F$1646,"R")&gt;0, COUNTIFS(Scores!$A$2:$A$1646,'Playoff Score Matrix'!AC$3,Scores!$B$2:$B$1646,'Playoff Score Matrix'!$A10,Scores!$F$2:$F$1646,"R"),"")</f>
        <v/>
      </c>
      <c r="AD10" t="str">
        <f>IF(COUNTIFS(Scores!$A$2:$A$1646,'Playoff Score Matrix'!AD$3,Scores!$B$2:$B$1646,'Playoff Score Matrix'!$A10,Scores!$F$2:$F$1646,"R")&gt;0, COUNTIFS(Scores!$A$2:$A$1646,'Playoff Score Matrix'!AD$3,Scores!$B$2:$B$1646,'Playoff Score Matrix'!$A10,Scores!$F$2:$F$1646,"R"),"")</f>
        <v/>
      </c>
      <c r="AE10" t="str">
        <f>IF(COUNTIFS(Scores!$A$2:$A$1646,'Playoff Score Matrix'!AE$3,Scores!$B$2:$B$1646,'Playoff Score Matrix'!$A10,Scores!$F$2:$F$1646,"R")&gt;0, COUNTIFS(Scores!$A$2:$A$1646,'Playoff Score Matrix'!AE$3,Scores!$B$2:$B$1646,'Playoff Score Matrix'!$A10,Scores!$F$2:$F$1646,"R"),"")</f>
        <v/>
      </c>
      <c r="AF10" t="str">
        <f>IF(COUNTIFS(Scores!$A$2:$A$1646,'Playoff Score Matrix'!AF$3,Scores!$B$2:$B$1646,'Playoff Score Matrix'!$A10,Scores!$F$2:$F$1646,"R")&gt;0, COUNTIFS(Scores!$A$2:$A$1646,'Playoff Score Matrix'!AF$3,Scores!$B$2:$B$1646,'Playoff Score Matrix'!$A10,Scores!$F$2:$F$1646,"R"),"")</f>
        <v/>
      </c>
    </row>
    <row r="11" spans="1:32" x14ac:dyDescent="0.3">
      <c r="A11" s="4">
        <v>7</v>
      </c>
      <c r="B11" t="str">
        <f>IF(COUNTIFS(Scores!$A$2:$A$1646,'Playoff Score Matrix'!B$3,Scores!$B$2:$B$1646,'Playoff Score Matrix'!$A11,Scores!$F$2:$F$1646,"R")&gt;0, COUNTIFS(Scores!$A$2:$A$1646,'Playoff Score Matrix'!B$3,Scores!$B$2:$B$1646,'Playoff Score Matrix'!$A11,Scores!$F$2:$F$1646,"R"),"")</f>
        <v/>
      </c>
      <c r="C11" t="str">
        <f>IF(COUNTIFS(Scores!$A$2:$A$1646,'Playoff Score Matrix'!C$3,Scores!$B$2:$B$1646,'Playoff Score Matrix'!$A11,Scores!$F$2:$F$1646,"R")&gt;0, COUNTIFS(Scores!$A$2:$A$1646,'Playoff Score Matrix'!C$3,Scores!$B$2:$B$1646,'Playoff Score Matrix'!$A11,Scores!$F$2:$F$1646,"R"),"")</f>
        <v/>
      </c>
      <c r="D11" t="str">
        <f>IF(COUNTIFS(Scores!$A$2:$A$1646,'Playoff Score Matrix'!D$3,Scores!$B$2:$B$1646,'Playoff Score Matrix'!$A11,Scores!$F$2:$F$1646,"R")&gt;0, COUNTIFS(Scores!$A$2:$A$1646,'Playoff Score Matrix'!D$3,Scores!$B$2:$B$1646,'Playoff Score Matrix'!$A11,Scores!$F$2:$F$1646,"R"),"")</f>
        <v/>
      </c>
      <c r="E11" t="str">
        <f>IF(COUNTIFS(Scores!$A$2:$A$1646,'Playoff Score Matrix'!E$3,Scores!$B$2:$B$1646,'Playoff Score Matrix'!$A11,Scores!$F$2:$F$1646,"R")&gt;0, COUNTIFS(Scores!$A$2:$A$1646,'Playoff Score Matrix'!E$3,Scores!$B$2:$B$1646,'Playoff Score Matrix'!$A11,Scores!$F$2:$F$1646,"R"),"")</f>
        <v/>
      </c>
      <c r="F11" t="str">
        <f>IF(COUNTIFS(Scores!$A$2:$A$1646,'Playoff Score Matrix'!F$3,Scores!$B$2:$B$1646,'Playoff Score Matrix'!$A11,Scores!$F$2:$F$1646,"R")&gt;0, COUNTIFS(Scores!$A$2:$A$1646,'Playoff Score Matrix'!F$3,Scores!$B$2:$B$1646,'Playoff Score Matrix'!$A11,Scores!$F$2:$F$1646,"R"),"")</f>
        <v/>
      </c>
      <c r="G11" t="str">
        <f>IF(COUNTIFS(Scores!$A$2:$A$1646,'Playoff Score Matrix'!G$3,Scores!$B$2:$B$1646,'Playoff Score Matrix'!$A11,Scores!$F$2:$F$1646,"R")&gt;0, COUNTIFS(Scores!$A$2:$A$1646,'Playoff Score Matrix'!G$3,Scores!$B$2:$B$1646,'Playoff Score Matrix'!$A11,Scores!$F$2:$F$1646,"R"),"")</f>
        <v/>
      </c>
      <c r="H11" t="str">
        <f>IF(COUNTIFS(Scores!$A$2:$A$1646,'Playoff Score Matrix'!H$3,Scores!$B$2:$B$1646,'Playoff Score Matrix'!$A11,Scores!$F$2:$F$1646,"R")&gt;0, COUNTIFS(Scores!$A$2:$A$1646,'Playoff Score Matrix'!H$3,Scores!$B$2:$B$1646,'Playoff Score Matrix'!$A11,Scores!$F$2:$F$1646,"R"),"")</f>
        <v/>
      </c>
      <c r="I11" t="str">
        <f>IF(COUNTIFS(Scores!$A$2:$A$1646,'Playoff Score Matrix'!I$3,Scores!$B$2:$B$1646,'Playoff Score Matrix'!$A11,Scores!$F$2:$F$1646,"R")&gt;0, COUNTIFS(Scores!$A$2:$A$1646,'Playoff Score Matrix'!I$3,Scores!$B$2:$B$1646,'Playoff Score Matrix'!$A11,Scores!$F$2:$F$1646,"R"),"")</f>
        <v/>
      </c>
      <c r="J11">
        <f>IF(COUNTIFS(Scores!$A$2:$A$1646,'Playoff Score Matrix'!J$3,Scores!$B$2:$B$1646,'Playoff Score Matrix'!$A11,Scores!$F$2:$F$1646,"R")&gt;0, COUNTIFS(Scores!$A$2:$A$1646,'Playoff Score Matrix'!J$3,Scores!$B$2:$B$1646,'Playoff Score Matrix'!$A11,Scores!$F$2:$F$1646,"R"),"")</f>
        <v>18</v>
      </c>
      <c r="K11">
        <f>IF(COUNTIFS(Scores!$A$2:$A$1646,'Playoff Score Matrix'!K$3,Scores!$B$2:$B$1646,'Playoff Score Matrix'!$A11,Scores!$F$2:$F$1646,"R")&gt;0, COUNTIFS(Scores!$A$2:$A$1646,'Playoff Score Matrix'!K$3,Scores!$B$2:$B$1646,'Playoff Score Matrix'!$A11,Scores!$F$2:$F$1646,"R"),"")</f>
        <v>16</v>
      </c>
      <c r="L11">
        <f>IF(COUNTIFS(Scores!$A$2:$A$1646,'Playoff Score Matrix'!L$3,Scores!$B$2:$B$1646,'Playoff Score Matrix'!$A11,Scores!$F$2:$F$1646,"R")&gt;0, COUNTIFS(Scores!$A$2:$A$1646,'Playoff Score Matrix'!L$3,Scores!$B$2:$B$1646,'Playoff Score Matrix'!$A11,Scores!$F$2:$F$1646,"R"),"")</f>
        <v>10</v>
      </c>
      <c r="M11">
        <f>IF(COUNTIFS(Scores!$A$2:$A$1646,'Playoff Score Matrix'!M$3,Scores!$B$2:$B$1646,'Playoff Score Matrix'!$A11,Scores!$F$2:$F$1646,"R")&gt;0, COUNTIFS(Scores!$A$2:$A$1646,'Playoff Score Matrix'!M$3,Scores!$B$2:$B$1646,'Playoff Score Matrix'!$A11,Scores!$F$2:$F$1646,"R"),"")</f>
        <v>23</v>
      </c>
      <c r="N11">
        <f>IF(COUNTIFS(Scores!$A$2:$A$1646,'Playoff Score Matrix'!N$3,Scores!$B$2:$B$1646,'Playoff Score Matrix'!$A11,Scores!$F$2:$F$1646,"R")&gt;0, COUNTIFS(Scores!$A$2:$A$1646,'Playoff Score Matrix'!N$3,Scores!$B$2:$B$1646,'Playoff Score Matrix'!$A11,Scores!$F$2:$F$1646,"R"),"")</f>
        <v>14</v>
      </c>
      <c r="O11">
        <f>IF(COUNTIFS(Scores!$A$2:$A$1646,'Playoff Score Matrix'!O$3,Scores!$B$2:$B$1646,'Playoff Score Matrix'!$A11,Scores!$F$2:$F$1646,"R")&gt;0, COUNTIFS(Scores!$A$2:$A$1646,'Playoff Score Matrix'!O$3,Scores!$B$2:$B$1646,'Playoff Score Matrix'!$A11,Scores!$F$2:$F$1646,"R"),"")</f>
        <v>15</v>
      </c>
      <c r="P11">
        <f>IF(COUNTIFS(Scores!$A$2:$A$1646,'Playoff Score Matrix'!P$3,Scores!$B$2:$B$1646,'Playoff Score Matrix'!$A11,Scores!$F$2:$F$1646,"R")&gt;0, COUNTIFS(Scores!$A$2:$A$1646,'Playoff Score Matrix'!P$3,Scores!$B$2:$B$1646,'Playoff Score Matrix'!$A11,Scores!$F$2:$F$1646,"R"),"")</f>
        <v>11</v>
      </c>
      <c r="Q11">
        <f>IF(COUNTIFS(Scores!$A$2:$A$1646,'Playoff Score Matrix'!Q$3,Scores!$B$2:$B$1646,'Playoff Score Matrix'!$A11,Scores!$F$2:$F$1646,"R")&gt;0, COUNTIFS(Scores!$A$2:$A$1646,'Playoff Score Matrix'!Q$3,Scores!$B$2:$B$1646,'Playoff Score Matrix'!$A11,Scores!$F$2:$F$1646,"R"),"")</f>
        <v>8</v>
      </c>
      <c r="R11">
        <f>IF(COUNTIFS(Scores!$A$2:$A$1646,'Playoff Score Matrix'!R$3,Scores!$B$2:$B$1646,'Playoff Score Matrix'!$A11,Scores!$F$2:$F$1646,"R")&gt;0, COUNTIFS(Scores!$A$2:$A$1646,'Playoff Score Matrix'!R$3,Scores!$B$2:$B$1646,'Playoff Score Matrix'!$A11,Scores!$F$2:$F$1646,"R"),"")</f>
        <v>4</v>
      </c>
      <c r="S11">
        <f>IF(COUNTIFS(Scores!$A$2:$A$1646,'Playoff Score Matrix'!S$3,Scores!$B$2:$B$1646,'Playoff Score Matrix'!$A11,Scores!$F$2:$F$1646,"R")&gt;0, COUNTIFS(Scores!$A$2:$A$1646,'Playoff Score Matrix'!S$3,Scores!$B$2:$B$1646,'Playoff Score Matrix'!$A11,Scores!$F$2:$F$1646,"R"),"")</f>
        <v>6</v>
      </c>
      <c r="T11">
        <f>IF(COUNTIFS(Scores!$A$2:$A$1646,'Playoff Score Matrix'!T$3,Scores!$B$2:$B$1646,'Playoff Score Matrix'!$A11,Scores!$F$2:$F$1646,"R")&gt;0, COUNTIFS(Scores!$A$2:$A$1646,'Playoff Score Matrix'!T$3,Scores!$B$2:$B$1646,'Playoff Score Matrix'!$A11,Scores!$F$2:$F$1646,"R"),"")</f>
        <v>3</v>
      </c>
      <c r="U11">
        <f>IF(COUNTIFS(Scores!$A$2:$A$1646,'Playoff Score Matrix'!U$3,Scores!$B$2:$B$1646,'Playoff Score Matrix'!$A11,Scores!$F$2:$F$1646,"R")&gt;0, COUNTIFS(Scores!$A$2:$A$1646,'Playoff Score Matrix'!U$3,Scores!$B$2:$B$1646,'Playoff Score Matrix'!$A11,Scores!$F$2:$F$1646,"R"),"")</f>
        <v>2</v>
      </c>
      <c r="V11">
        <f>IF(COUNTIFS(Scores!$A$2:$A$1646,'Playoff Score Matrix'!V$3,Scores!$B$2:$B$1646,'Playoff Score Matrix'!$A11,Scores!$F$2:$F$1646,"R")&gt;0, COUNTIFS(Scores!$A$2:$A$1646,'Playoff Score Matrix'!V$3,Scores!$B$2:$B$1646,'Playoff Score Matrix'!$A11,Scores!$F$2:$F$1646,"R"),"")</f>
        <v>3</v>
      </c>
      <c r="W11">
        <f>IF(COUNTIFS(Scores!$A$2:$A$1646,'Playoff Score Matrix'!W$3,Scores!$B$2:$B$1646,'Playoff Score Matrix'!$A11,Scores!$F$2:$F$1646,"R")&gt;0, COUNTIFS(Scores!$A$2:$A$1646,'Playoff Score Matrix'!W$3,Scores!$B$2:$B$1646,'Playoff Score Matrix'!$A11,Scores!$F$2:$F$1646,"R"),"")</f>
        <v>1</v>
      </c>
      <c r="X11" t="str">
        <f>IF(COUNTIFS(Scores!$A$2:$A$1646,'Playoff Score Matrix'!X$3,Scores!$B$2:$B$1646,'Playoff Score Matrix'!$A11,Scores!$F$2:$F$1646,"R")&gt;0, COUNTIFS(Scores!$A$2:$A$1646,'Playoff Score Matrix'!X$3,Scores!$B$2:$B$1646,'Playoff Score Matrix'!$A11,Scores!$F$2:$F$1646,"R"),"")</f>
        <v/>
      </c>
      <c r="Y11" t="str">
        <f>IF(COUNTIFS(Scores!$A$2:$A$1646,'Playoff Score Matrix'!Y$3,Scores!$B$2:$B$1646,'Playoff Score Matrix'!$A11,Scores!$F$2:$F$1646,"R")&gt;0, COUNTIFS(Scores!$A$2:$A$1646,'Playoff Score Matrix'!Y$3,Scores!$B$2:$B$1646,'Playoff Score Matrix'!$A11,Scores!$F$2:$F$1646,"R"),"")</f>
        <v/>
      </c>
      <c r="Z11">
        <f>IF(COUNTIFS(Scores!$A$2:$A$1646,'Playoff Score Matrix'!Z$3,Scores!$B$2:$B$1646,'Playoff Score Matrix'!$A11,Scores!$F$2:$F$1646,"R")&gt;0, COUNTIFS(Scores!$A$2:$A$1646,'Playoff Score Matrix'!Z$3,Scores!$B$2:$B$1646,'Playoff Score Matrix'!$A11,Scores!$F$2:$F$1646,"R"),"")</f>
        <v>1</v>
      </c>
      <c r="AA11" t="str">
        <f>IF(COUNTIFS(Scores!$A$2:$A$1646,'Playoff Score Matrix'!AA$3,Scores!$B$2:$B$1646,'Playoff Score Matrix'!$A11,Scores!$F$2:$F$1646,"R")&gt;0, COUNTIFS(Scores!$A$2:$A$1646,'Playoff Score Matrix'!AA$3,Scores!$B$2:$B$1646,'Playoff Score Matrix'!$A11,Scores!$F$2:$F$1646,"R"),"")</f>
        <v/>
      </c>
      <c r="AB11" t="str">
        <f>IF(COUNTIFS(Scores!$A$2:$A$1646,'Playoff Score Matrix'!AB$3,Scores!$B$2:$B$1646,'Playoff Score Matrix'!$A11,Scores!$F$2:$F$1646,"R")&gt;0, COUNTIFS(Scores!$A$2:$A$1646,'Playoff Score Matrix'!AB$3,Scores!$B$2:$B$1646,'Playoff Score Matrix'!$A11,Scores!$F$2:$F$1646,"R"),"")</f>
        <v/>
      </c>
      <c r="AC11" t="str">
        <f>IF(COUNTIFS(Scores!$A$2:$A$1646,'Playoff Score Matrix'!AC$3,Scores!$B$2:$B$1646,'Playoff Score Matrix'!$A11,Scores!$F$2:$F$1646,"R")&gt;0, COUNTIFS(Scores!$A$2:$A$1646,'Playoff Score Matrix'!AC$3,Scores!$B$2:$B$1646,'Playoff Score Matrix'!$A11,Scores!$F$2:$F$1646,"R"),"")</f>
        <v/>
      </c>
      <c r="AD11" t="str">
        <f>IF(COUNTIFS(Scores!$A$2:$A$1646,'Playoff Score Matrix'!AD$3,Scores!$B$2:$B$1646,'Playoff Score Matrix'!$A11,Scores!$F$2:$F$1646,"R")&gt;0, COUNTIFS(Scores!$A$2:$A$1646,'Playoff Score Matrix'!AD$3,Scores!$B$2:$B$1646,'Playoff Score Matrix'!$A11,Scores!$F$2:$F$1646,"R"),"")</f>
        <v/>
      </c>
      <c r="AE11" t="str">
        <f>IF(COUNTIFS(Scores!$A$2:$A$1646,'Playoff Score Matrix'!AE$3,Scores!$B$2:$B$1646,'Playoff Score Matrix'!$A11,Scores!$F$2:$F$1646,"R")&gt;0, COUNTIFS(Scores!$A$2:$A$1646,'Playoff Score Matrix'!AE$3,Scores!$B$2:$B$1646,'Playoff Score Matrix'!$A11,Scores!$F$2:$F$1646,"R"),"")</f>
        <v/>
      </c>
      <c r="AF11" t="str">
        <f>IF(COUNTIFS(Scores!$A$2:$A$1646,'Playoff Score Matrix'!AF$3,Scores!$B$2:$B$1646,'Playoff Score Matrix'!$A11,Scores!$F$2:$F$1646,"R")&gt;0, COUNTIFS(Scores!$A$2:$A$1646,'Playoff Score Matrix'!AF$3,Scores!$B$2:$B$1646,'Playoff Score Matrix'!$A11,Scores!$F$2:$F$1646,"R"),"")</f>
        <v/>
      </c>
    </row>
    <row r="12" spans="1:32" x14ac:dyDescent="0.3">
      <c r="A12" s="4">
        <v>8</v>
      </c>
      <c r="B12" t="str">
        <f>IF(COUNTIFS(Scores!$A$2:$A$1646,'Playoff Score Matrix'!B$3,Scores!$B$2:$B$1646,'Playoff Score Matrix'!$A12,Scores!$F$2:$F$1646,"R")&gt;0, COUNTIFS(Scores!$A$2:$A$1646,'Playoff Score Matrix'!B$3,Scores!$B$2:$B$1646,'Playoff Score Matrix'!$A12,Scores!$F$2:$F$1646,"R"),"")</f>
        <v/>
      </c>
      <c r="C12" t="str">
        <f>IF(COUNTIFS(Scores!$A$2:$A$1646,'Playoff Score Matrix'!C$3,Scores!$B$2:$B$1646,'Playoff Score Matrix'!$A12,Scores!$F$2:$F$1646,"R")&gt;0, COUNTIFS(Scores!$A$2:$A$1646,'Playoff Score Matrix'!C$3,Scores!$B$2:$B$1646,'Playoff Score Matrix'!$A12,Scores!$F$2:$F$1646,"R"),"")</f>
        <v/>
      </c>
      <c r="D12" t="str">
        <f>IF(COUNTIFS(Scores!$A$2:$A$1646,'Playoff Score Matrix'!D$3,Scores!$B$2:$B$1646,'Playoff Score Matrix'!$A12,Scores!$F$2:$F$1646,"R")&gt;0, COUNTIFS(Scores!$A$2:$A$1646,'Playoff Score Matrix'!D$3,Scores!$B$2:$B$1646,'Playoff Score Matrix'!$A12,Scores!$F$2:$F$1646,"R"),"")</f>
        <v/>
      </c>
      <c r="E12" t="str">
        <f>IF(COUNTIFS(Scores!$A$2:$A$1646,'Playoff Score Matrix'!E$3,Scores!$B$2:$B$1646,'Playoff Score Matrix'!$A12,Scores!$F$2:$F$1646,"R")&gt;0, COUNTIFS(Scores!$A$2:$A$1646,'Playoff Score Matrix'!E$3,Scores!$B$2:$B$1646,'Playoff Score Matrix'!$A12,Scores!$F$2:$F$1646,"R"),"")</f>
        <v/>
      </c>
      <c r="F12" t="str">
        <f>IF(COUNTIFS(Scores!$A$2:$A$1646,'Playoff Score Matrix'!F$3,Scores!$B$2:$B$1646,'Playoff Score Matrix'!$A12,Scores!$F$2:$F$1646,"R")&gt;0, COUNTIFS(Scores!$A$2:$A$1646,'Playoff Score Matrix'!F$3,Scores!$B$2:$B$1646,'Playoff Score Matrix'!$A12,Scores!$F$2:$F$1646,"R"),"")</f>
        <v/>
      </c>
      <c r="G12" t="str">
        <f>IF(COUNTIFS(Scores!$A$2:$A$1646,'Playoff Score Matrix'!G$3,Scores!$B$2:$B$1646,'Playoff Score Matrix'!$A12,Scores!$F$2:$F$1646,"R")&gt;0, COUNTIFS(Scores!$A$2:$A$1646,'Playoff Score Matrix'!G$3,Scores!$B$2:$B$1646,'Playoff Score Matrix'!$A12,Scores!$F$2:$F$1646,"R"),"")</f>
        <v/>
      </c>
      <c r="H12" t="str">
        <f>IF(COUNTIFS(Scores!$A$2:$A$1646,'Playoff Score Matrix'!H$3,Scores!$B$2:$B$1646,'Playoff Score Matrix'!$A12,Scores!$F$2:$F$1646,"R")&gt;0, COUNTIFS(Scores!$A$2:$A$1646,'Playoff Score Matrix'!H$3,Scores!$B$2:$B$1646,'Playoff Score Matrix'!$A12,Scores!$F$2:$F$1646,"R"),"")</f>
        <v/>
      </c>
      <c r="I12" t="str">
        <f>IF(COUNTIFS(Scores!$A$2:$A$1646,'Playoff Score Matrix'!I$3,Scores!$B$2:$B$1646,'Playoff Score Matrix'!$A12,Scores!$F$2:$F$1646,"R")&gt;0, COUNTIFS(Scores!$A$2:$A$1646,'Playoff Score Matrix'!I$3,Scores!$B$2:$B$1646,'Playoff Score Matrix'!$A12,Scores!$F$2:$F$1646,"R"),"")</f>
        <v/>
      </c>
      <c r="J12" t="str">
        <f>IF(COUNTIFS(Scores!$A$2:$A$1646,'Playoff Score Matrix'!J$3,Scores!$B$2:$B$1646,'Playoff Score Matrix'!$A12,Scores!$F$2:$F$1646,"R")&gt;0, COUNTIFS(Scores!$A$2:$A$1646,'Playoff Score Matrix'!J$3,Scores!$B$2:$B$1646,'Playoff Score Matrix'!$A12,Scores!$F$2:$F$1646,"R"),"")</f>
        <v/>
      </c>
      <c r="K12">
        <f>IF(COUNTIFS(Scores!$A$2:$A$1646,'Playoff Score Matrix'!K$3,Scores!$B$2:$B$1646,'Playoff Score Matrix'!$A12,Scores!$F$2:$F$1646,"R")&gt;0, COUNTIFS(Scores!$A$2:$A$1646,'Playoff Score Matrix'!K$3,Scores!$B$2:$B$1646,'Playoff Score Matrix'!$A12,Scores!$F$2:$F$1646,"R"),"")</f>
        <v>34</v>
      </c>
      <c r="L12">
        <f>IF(COUNTIFS(Scores!$A$2:$A$1646,'Playoff Score Matrix'!L$3,Scores!$B$2:$B$1646,'Playoff Score Matrix'!$A12,Scores!$F$2:$F$1646,"R")&gt;0, COUNTIFS(Scores!$A$2:$A$1646,'Playoff Score Matrix'!L$3,Scores!$B$2:$B$1646,'Playoff Score Matrix'!$A12,Scores!$F$2:$F$1646,"R"),"")</f>
        <v>18</v>
      </c>
      <c r="M12">
        <f>IF(COUNTIFS(Scores!$A$2:$A$1646,'Playoff Score Matrix'!M$3,Scores!$B$2:$B$1646,'Playoff Score Matrix'!$A12,Scores!$F$2:$F$1646,"R")&gt;0, COUNTIFS(Scores!$A$2:$A$1646,'Playoff Score Matrix'!M$3,Scores!$B$2:$B$1646,'Playoff Score Matrix'!$A12,Scores!$F$2:$F$1646,"R"),"")</f>
        <v>23</v>
      </c>
      <c r="N12">
        <f>IF(COUNTIFS(Scores!$A$2:$A$1646,'Playoff Score Matrix'!N$3,Scores!$B$2:$B$1646,'Playoff Score Matrix'!$A12,Scores!$F$2:$F$1646,"R")&gt;0, COUNTIFS(Scores!$A$2:$A$1646,'Playoff Score Matrix'!N$3,Scores!$B$2:$B$1646,'Playoff Score Matrix'!$A12,Scores!$F$2:$F$1646,"R"),"")</f>
        <v>31</v>
      </c>
      <c r="O12">
        <f>IF(COUNTIFS(Scores!$A$2:$A$1646,'Playoff Score Matrix'!O$3,Scores!$B$2:$B$1646,'Playoff Score Matrix'!$A12,Scores!$F$2:$F$1646,"R")&gt;0, COUNTIFS(Scores!$A$2:$A$1646,'Playoff Score Matrix'!O$3,Scores!$B$2:$B$1646,'Playoff Score Matrix'!$A12,Scores!$F$2:$F$1646,"R"),"")</f>
        <v>34</v>
      </c>
      <c r="P12">
        <f>IF(COUNTIFS(Scores!$A$2:$A$1646,'Playoff Score Matrix'!P$3,Scores!$B$2:$B$1646,'Playoff Score Matrix'!$A12,Scores!$F$2:$F$1646,"R")&gt;0, COUNTIFS(Scores!$A$2:$A$1646,'Playoff Score Matrix'!P$3,Scores!$B$2:$B$1646,'Playoff Score Matrix'!$A12,Scores!$F$2:$F$1646,"R"),"")</f>
        <v>14</v>
      </c>
      <c r="Q12">
        <f>IF(COUNTIFS(Scores!$A$2:$A$1646,'Playoff Score Matrix'!Q$3,Scores!$B$2:$B$1646,'Playoff Score Matrix'!$A12,Scores!$F$2:$F$1646,"R")&gt;0, COUNTIFS(Scores!$A$2:$A$1646,'Playoff Score Matrix'!Q$3,Scores!$B$2:$B$1646,'Playoff Score Matrix'!$A12,Scores!$F$2:$F$1646,"R"),"")</f>
        <v>7</v>
      </c>
      <c r="R12">
        <f>IF(COUNTIFS(Scores!$A$2:$A$1646,'Playoff Score Matrix'!R$3,Scores!$B$2:$B$1646,'Playoff Score Matrix'!$A12,Scores!$F$2:$F$1646,"R")&gt;0, COUNTIFS(Scores!$A$2:$A$1646,'Playoff Score Matrix'!R$3,Scores!$B$2:$B$1646,'Playoff Score Matrix'!$A12,Scores!$F$2:$F$1646,"R"),"")</f>
        <v>7</v>
      </c>
      <c r="S12">
        <f>IF(COUNTIFS(Scores!$A$2:$A$1646,'Playoff Score Matrix'!S$3,Scores!$B$2:$B$1646,'Playoff Score Matrix'!$A12,Scores!$F$2:$F$1646,"R")&gt;0, COUNTIFS(Scores!$A$2:$A$1646,'Playoff Score Matrix'!S$3,Scores!$B$2:$B$1646,'Playoff Score Matrix'!$A12,Scores!$F$2:$F$1646,"R"),"")</f>
        <v>6</v>
      </c>
      <c r="T12">
        <f>IF(COUNTIFS(Scores!$A$2:$A$1646,'Playoff Score Matrix'!T$3,Scores!$B$2:$B$1646,'Playoff Score Matrix'!$A12,Scores!$F$2:$F$1646,"R")&gt;0, COUNTIFS(Scores!$A$2:$A$1646,'Playoff Score Matrix'!T$3,Scores!$B$2:$B$1646,'Playoff Score Matrix'!$A12,Scores!$F$2:$F$1646,"R"),"")</f>
        <v>3</v>
      </c>
      <c r="U12">
        <f>IF(COUNTIFS(Scores!$A$2:$A$1646,'Playoff Score Matrix'!U$3,Scores!$B$2:$B$1646,'Playoff Score Matrix'!$A12,Scores!$F$2:$F$1646,"R")&gt;0, COUNTIFS(Scores!$A$2:$A$1646,'Playoff Score Matrix'!U$3,Scores!$B$2:$B$1646,'Playoff Score Matrix'!$A12,Scores!$F$2:$F$1646,"R"),"")</f>
        <v>1</v>
      </c>
      <c r="V12">
        <f>IF(COUNTIFS(Scores!$A$2:$A$1646,'Playoff Score Matrix'!V$3,Scores!$B$2:$B$1646,'Playoff Score Matrix'!$A12,Scores!$F$2:$F$1646,"R")&gt;0, COUNTIFS(Scores!$A$2:$A$1646,'Playoff Score Matrix'!V$3,Scores!$B$2:$B$1646,'Playoff Score Matrix'!$A12,Scores!$F$2:$F$1646,"R"),"")</f>
        <v>1</v>
      </c>
      <c r="W12" t="str">
        <f>IF(COUNTIFS(Scores!$A$2:$A$1646,'Playoff Score Matrix'!W$3,Scores!$B$2:$B$1646,'Playoff Score Matrix'!$A12,Scores!$F$2:$F$1646,"R")&gt;0, COUNTIFS(Scores!$A$2:$A$1646,'Playoff Score Matrix'!W$3,Scores!$B$2:$B$1646,'Playoff Score Matrix'!$A12,Scores!$F$2:$F$1646,"R"),"")</f>
        <v/>
      </c>
      <c r="X12" t="str">
        <f>IF(COUNTIFS(Scores!$A$2:$A$1646,'Playoff Score Matrix'!X$3,Scores!$B$2:$B$1646,'Playoff Score Matrix'!$A12,Scores!$F$2:$F$1646,"R")&gt;0, COUNTIFS(Scores!$A$2:$A$1646,'Playoff Score Matrix'!X$3,Scores!$B$2:$B$1646,'Playoff Score Matrix'!$A12,Scores!$F$2:$F$1646,"R"),"")</f>
        <v/>
      </c>
      <c r="Y12" t="str">
        <f>IF(COUNTIFS(Scores!$A$2:$A$1646,'Playoff Score Matrix'!Y$3,Scores!$B$2:$B$1646,'Playoff Score Matrix'!$A12,Scores!$F$2:$F$1646,"R")&gt;0, COUNTIFS(Scores!$A$2:$A$1646,'Playoff Score Matrix'!Y$3,Scores!$B$2:$B$1646,'Playoff Score Matrix'!$A12,Scores!$F$2:$F$1646,"R"),"")</f>
        <v/>
      </c>
      <c r="Z12" t="str">
        <f>IF(COUNTIFS(Scores!$A$2:$A$1646,'Playoff Score Matrix'!Z$3,Scores!$B$2:$B$1646,'Playoff Score Matrix'!$A12,Scores!$F$2:$F$1646,"R")&gt;0, COUNTIFS(Scores!$A$2:$A$1646,'Playoff Score Matrix'!Z$3,Scores!$B$2:$B$1646,'Playoff Score Matrix'!$A12,Scores!$F$2:$F$1646,"R"),"")</f>
        <v/>
      </c>
      <c r="AA12" t="str">
        <f>IF(COUNTIFS(Scores!$A$2:$A$1646,'Playoff Score Matrix'!AA$3,Scores!$B$2:$B$1646,'Playoff Score Matrix'!$A12,Scores!$F$2:$F$1646,"R")&gt;0, COUNTIFS(Scores!$A$2:$A$1646,'Playoff Score Matrix'!AA$3,Scores!$B$2:$B$1646,'Playoff Score Matrix'!$A12,Scores!$F$2:$F$1646,"R"),"")</f>
        <v/>
      </c>
      <c r="AB12" t="str">
        <f>IF(COUNTIFS(Scores!$A$2:$A$1646,'Playoff Score Matrix'!AB$3,Scores!$B$2:$B$1646,'Playoff Score Matrix'!$A12,Scores!$F$2:$F$1646,"R")&gt;0, COUNTIFS(Scores!$A$2:$A$1646,'Playoff Score Matrix'!AB$3,Scores!$B$2:$B$1646,'Playoff Score Matrix'!$A12,Scores!$F$2:$F$1646,"R"),"")</f>
        <v/>
      </c>
      <c r="AC12" t="str">
        <f>IF(COUNTIFS(Scores!$A$2:$A$1646,'Playoff Score Matrix'!AC$3,Scores!$B$2:$B$1646,'Playoff Score Matrix'!$A12,Scores!$F$2:$F$1646,"R")&gt;0, COUNTIFS(Scores!$A$2:$A$1646,'Playoff Score Matrix'!AC$3,Scores!$B$2:$B$1646,'Playoff Score Matrix'!$A12,Scores!$F$2:$F$1646,"R"),"")</f>
        <v/>
      </c>
      <c r="AD12" t="str">
        <f>IF(COUNTIFS(Scores!$A$2:$A$1646,'Playoff Score Matrix'!AD$3,Scores!$B$2:$B$1646,'Playoff Score Matrix'!$A12,Scores!$F$2:$F$1646,"R")&gt;0, COUNTIFS(Scores!$A$2:$A$1646,'Playoff Score Matrix'!AD$3,Scores!$B$2:$B$1646,'Playoff Score Matrix'!$A12,Scores!$F$2:$F$1646,"R"),"")</f>
        <v/>
      </c>
      <c r="AE12" t="str">
        <f>IF(COUNTIFS(Scores!$A$2:$A$1646,'Playoff Score Matrix'!AE$3,Scores!$B$2:$B$1646,'Playoff Score Matrix'!$A12,Scores!$F$2:$F$1646,"R")&gt;0, COUNTIFS(Scores!$A$2:$A$1646,'Playoff Score Matrix'!AE$3,Scores!$B$2:$B$1646,'Playoff Score Matrix'!$A12,Scores!$F$2:$F$1646,"R"),"")</f>
        <v/>
      </c>
      <c r="AF12" t="str">
        <f>IF(COUNTIFS(Scores!$A$2:$A$1646,'Playoff Score Matrix'!AF$3,Scores!$B$2:$B$1646,'Playoff Score Matrix'!$A12,Scores!$F$2:$F$1646,"R")&gt;0, COUNTIFS(Scores!$A$2:$A$1646,'Playoff Score Matrix'!AF$3,Scores!$B$2:$B$1646,'Playoff Score Matrix'!$A12,Scores!$F$2:$F$1646,"R"),"")</f>
        <v/>
      </c>
    </row>
    <row r="13" spans="1:32" x14ac:dyDescent="0.3">
      <c r="A13" s="4">
        <v>9</v>
      </c>
      <c r="B13" t="str">
        <f>IF(COUNTIFS(Scores!$A$2:$A$1646,'Playoff Score Matrix'!B$3,Scores!$B$2:$B$1646,'Playoff Score Matrix'!$A13,Scores!$F$2:$F$1646,"R")&gt;0, COUNTIFS(Scores!$A$2:$A$1646,'Playoff Score Matrix'!B$3,Scores!$B$2:$B$1646,'Playoff Score Matrix'!$A13,Scores!$F$2:$F$1646,"R"),"")</f>
        <v/>
      </c>
      <c r="C13" t="str">
        <f>IF(COUNTIFS(Scores!$A$2:$A$1646,'Playoff Score Matrix'!C$3,Scores!$B$2:$B$1646,'Playoff Score Matrix'!$A13,Scores!$F$2:$F$1646,"R")&gt;0, COUNTIFS(Scores!$A$2:$A$1646,'Playoff Score Matrix'!C$3,Scores!$B$2:$B$1646,'Playoff Score Matrix'!$A13,Scores!$F$2:$F$1646,"R"),"")</f>
        <v/>
      </c>
      <c r="D13" t="str">
        <f>IF(COUNTIFS(Scores!$A$2:$A$1646,'Playoff Score Matrix'!D$3,Scores!$B$2:$B$1646,'Playoff Score Matrix'!$A13,Scores!$F$2:$F$1646,"R")&gt;0, COUNTIFS(Scores!$A$2:$A$1646,'Playoff Score Matrix'!D$3,Scores!$B$2:$B$1646,'Playoff Score Matrix'!$A13,Scores!$F$2:$F$1646,"R"),"")</f>
        <v/>
      </c>
      <c r="E13" t="str">
        <f>IF(COUNTIFS(Scores!$A$2:$A$1646,'Playoff Score Matrix'!E$3,Scores!$B$2:$B$1646,'Playoff Score Matrix'!$A13,Scores!$F$2:$F$1646,"R")&gt;0, COUNTIFS(Scores!$A$2:$A$1646,'Playoff Score Matrix'!E$3,Scores!$B$2:$B$1646,'Playoff Score Matrix'!$A13,Scores!$F$2:$F$1646,"R"),"")</f>
        <v/>
      </c>
      <c r="F13" t="str">
        <f>IF(COUNTIFS(Scores!$A$2:$A$1646,'Playoff Score Matrix'!F$3,Scores!$B$2:$B$1646,'Playoff Score Matrix'!$A13,Scores!$F$2:$F$1646,"R")&gt;0, COUNTIFS(Scores!$A$2:$A$1646,'Playoff Score Matrix'!F$3,Scores!$B$2:$B$1646,'Playoff Score Matrix'!$A13,Scores!$F$2:$F$1646,"R"),"")</f>
        <v/>
      </c>
      <c r="G13" t="str">
        <f>IF(COUNTIFS(Scores!$A$2:$A$1646,'Playoff Score Matrix'!G$3,Scores!$B$2:$B$1646,'Playoff Score Matrix'!$A13,Scores!$F$2:$F$1646,"R")&gt;0, COUNTIFS(Scores!$A$2:$A$1646,'Playoff Score Matrix'!G$3,Scores!$B$2:$B$1646,'Playoff Score Matrix'!$A13,Scores!$F$2:$F$1646,"R"),"")</f>
        <v/>
      </c>
      <c r="H13" t="str">
        <f>IF(COUNTIFS(Scores!$A$2:$A$1646,'Playoff Score Matrix'!H$3,Scores!$B$2:$B$1646,'Playoff Score Matrix'!$A13,Scores!$F$2:$F$1646,"R")&gt;0, COUNTIFS(Scores!$A$2:$A$1646,'Playoff Score Matrix'!H$3,Scores!$B$2:$B$1646,'Playoff Score Matrix'!$A13,Scores!$F$2:$F$1646,"R"),"")</f>
        <v/>
      </c>
      <c r="I13" t="str">
        <f>IF(COUNTIFS(Scores!$A$2:$A$1646,'Playoff Score Matrix'!I$3,Scores!$B$2:$B$1646,'Playoff Score Matrix'!$A13,Scores!$F$2:$F$1646,"R")&gt;0, COUNTIFS(Scores!$A$2:$A$1646,'Playoff Score Matrix'!I$3,Scores!$B$2:$B$1646,'Playoff Score Matrix'!$A13,Scores!$F$2:$F$1646,"R"),"")</f>
        <v/>
      </c>
      <c r="J13" t="str">
        <f>IF(COUNTIFS(Scores!$A$2:$A$1646,'Playoff Score Matrix'!J$3,Scores!$B$2:$B$1646,'Playoff Score Matrix'!$A13,Scores!$F$2:$F$1646,"R")&gt;0, COUNTIFS(Scores!$A$2:$A$1646,'Playoff Score Matrix'!J$3,Scores!$B$2:$B$1646,'Playoff Score Matrix'!$A13,Scores!$F$2:$F$1646,"R"),"")</f>
        <v/>
      </c>
      <c r="K13" t="str">
        <f>IF(COUNTIFS(Scores!$A$2:$A$1646,'Playoff Score Matrix'!K$3,Scores!$B$2:$B$1646,'Playoff Score Matrix'!$A13,Scores!$F$2:$F$1646,"R")&gt;0, COUNTIFS(Scores!$A$2:$A$1646,'Playoff Score Matrix'!K$3,Scores!$B$2:$B$1646,'Playoff Score Matrix'!$A13,Scores!$F$2:$F$1646,"R"),"")</f>
        <v/>
      </c>
      <c r="L13">
        <f>IF(COUNTIFS(Scores!$A$2:$A$1646,'Playoff Score Matrix'!L$3,Scores!$B$2:$B$1646,'Playoff Score Matrix'!$A13,Scores!$F$2:$F$1646,"R")&gt;0, COUNTIFS(Scores!$A$2:$A$1646,'Playoff Score Matrix'!L$3,Scores!$B$2:$B$1646,'Playoff Score Matrix'!$A13,Scores!$F$2:$F$1646,"R"),"")</f>
        <v>42</v>
      </c>
      <c r="M13">
        <f>IF(COUNTIFS(Scores!$A$2:$A$1646,'Playoff Score Matrix'!M$3,Scores!$B$2:$B$1646,'Playoff Score Matrix'!$A13,Scores!$F$2:$F$1646,"R")&gt;0, COUNTIFS(Scores!$A$2:$A$1646,'Playoff Score Matrix'!M$3,Scores!$B$2:$B$1646,'Playoff Score Matrix'!$A13,Scores!$F$2:$F$1646,"R"),"")</f>
        <v>35</v>
      </c>
      <c r="N13">
        <f>IF(COUNTIFS(Scores!$A$2:$A$1646,'Playoff Score Matrix'!N$3,Scores!$B$2:$B$1646,'Playoff Score Matrix'!$A13,Scores!$F$2:$F$1646,"R")&gt;0, COUNTIFS(Scores!$A$2:$A$1646,'Playoff Score Matrix'!N$3,Scores!$B$2:$B$1646,'Playoff Score Matrix'!$A13,Scores!$F$2:$F$1646,"R"),"")</f>
        <v>36</v>
      </c>
      <c r="O13">
        <f>IF(COUNTIFS(Scores!$A$2:$A$1646,'Playoff Score Matrix'!O$3,Scores!$B$2:$B$1646,'Playoff Score Matrix'!$A13,Scores!$F$2:$F$1646,"R")&gt;0, COUNTIFS(Scores!$A$2:$A$1646,'Playoff Score Matrix'!O$3,Scores!$B$2:$B$1646,'Playoff Score Matrix'!$A13,Scores!$F$2:$F$1646,"R"),"")</f>
        <v>38</v>
      </c>
      <c r="P13">
        <f>IF(COUNTIFS(Scores!$A$2:$A$1646,'Playoff Score Matrix'!P$3,Scores!$B$2:$B$1646,'Playoff Score Matrix'!$A13,Scores!$F$2:$F$1646,"R")&gt;0, COUNTIFS(Scores!$A$2:$A$1646,'Playoff Score Matrix'!P$3,Scores!$B$2:$B$1646,'Playoff Score Matrix'!$A13,Scores!$F$2:$F$1646,"R"),"")</f>
        <v>29</v>
      </c>
      <c r="Q13">
        <f>IF(COUNTIFS(Scores!$A$2:$A$1646,'Playoff Score Matrix'!Q$3,Scores!$B$2:$B$1646,'Playoff Score Matrix'!$A13,Scores!$F$2:$F$1646,"R")&gt;0, COUNTIFS(Scores!$A$2:$A$1646,'Playoff Score Matrix'!Q$3,Scores!$B$2:$B$1646,'Playoff Score Matrix'!$A13,Scores!$F$2:$F$1646,"R"),"")</f>
        <v>15</v>
      </c>
      <c r="R13">
        <f>IF(COUNTIFS(Scores!$A$2:$A$1646,'Playoff Score Matrix'!R$3,Scores!$B$2:$B$1646,'Playoff Score Matrix'!$A13,Scores!$F$2:$F$1646,"R")&gt;0, COUNTIFS(Scores!$A$2:$A$1646,'Playoff Score Matrix'!R$3,Scores!$B$2:$B$1646,'Playoff Score Matrix'!$A13,Scores!$F$2:$F$1646,"R"),"")</f>
        <v>13</v>
      </c>
      <c r="S13">
        <f>IF(COUNTIFS(Scores!$A$2:$A$1646,'Playoff Score Matrix'!S$3,Scores!$B$2:$B$1646,'Playoff Score Matrix'!$A13,Scores!$F$2:$F$1646,"R")&gt;0, COUNTIFS(Scores!$A$2:$A$1646,'Playoff Score Matrix'!S$3,Scores!$B$2:$B$1646,'Playoff Score Matrix'!$A13,Scores!$F$2:$F$1646,"R"),"")</f>
        <v>7</v>
      </c>
      <c r="T13">
        <f>IF(COUNTIFS(Scores!$A$2:$A$1646,'Playoff Score Matrix'!T$3,Scores!$B$2:$B$1646,'Playoff Score Matrix'!$A13,Scores!$F$2:$F$1646,"R")&gt;0, COUNTIFS(Scores!$A$2:$A$1646,'Playoff Score Matrix'!T$3,Scores!$B$2:$B$1646,'Playoff Score Matrix'!$A13,Scores!$F$2:$F$1646,"R"),"")</f>
        <v>5</v>
      </c>
      <c r="U13">
        <f>IF(COUNTIFS(Scores!$A$2:$A$1646,'Playoff Score Matrix'!U$3,Scores!$B$2:$B$1646,'Playoff Score Matrix'!$A13,Scores!$F$2:$F$1646,"R")&gt;0, COUNTIFS(Scores!$A$2:$A$1646,'Playoff Score Matrix'!U$3,Scores!$B$2:$B$1646,'Playoff Score Matrix'!$A13,Scores!$F$2:$F$1646,"R"),"")</f>
        <v>4</v>
      </c>
      <c r="V13">
        <f>IF(COUNTIFS(Scores!$A$2:$A$1646,'Playoff Score Matrix'!V$3,Scores!$B$2:$B$1646,'Playoff Score Matrix'!$A13,Scores!$F$2:$F$1646,"R")&gt;0, COUNTIFS(Scores!$A$2:$A$1646,'Playoff Score Matrix'!V$3,Scores!$B$2:$B$1646,'Playoff Score Matrix'!$A13,Scores!$F$2:$F$1646,"R"),"")</f>
        <v>5</v>
      </c>
      <c r="W13">
        <f>IF(COUNTIFS(Scores!$A$2:$A$1646,'Playoff Score Matrix'!W$3,Scores!$B$2:$B$1646,'Playoff Score Matrix'!$A13,Scores!$F$2:$F$1646,"R")&gt;0, COUNTIFS(Scores!$A$2:$A$1646,'Playoff Score Matrix'!W$3,Scores!$B$2:$B$1646,'Playoff Score Matrix'!$A13,Scores!$F$2:$F$1646,"R"),"")</f>
        <v>1</v>
      </c>
      <c r="X13" t="str">
        <f>IF(COUNTIFS(Scores!$A$2:$A$1646,'Playoff Score Matrix'!X$3,Scores!$B$2:$B$1646,'Playoff Score Matrix'!$A13,Scores!$F$2:$F$1646,"R")&gt;0, COUNTIFS(Scores!$A$2:$A$1646,'Playoff Score Matrix'!X$3,Scores!$B$2:$B$1646,'Playoff Score Matrix'!$A13,Scores!$F$2:$F$1646,"R"),"")</f>
        <v/>
      </c>
      <c r="Y13" t="str">
        <f>IF(COUNTIFS(Scores!$A$2:$A$1646,'Playoff Score Matrix'!Y$3,Scores!$B$2:$B$1646,'Playoff Score Matrix'!$A13,Scores!$F$2:$F$1646,"R")&gt;0, COUNTIFS(Scores!$A$2:$A$1646,'Playoff Score Matrix'!Y$3,Scores!$B$2:$B$1646,'Playoff Score Matrix'!$A13,Scores!$F$2:$F$1646,"R"),"")</f>
        <v/>
      </c>
      <c r="Z13" t="str">
        <f>IF(COUNTIFS(Scores!$A$2:$A$1646,'Playoff Score Matrix'!Z$3,Scores!$B$2:$B$1646,'Playoff Score Matrix'!$A13,Scores!$F$2:$F$1646,"R")&gt;0, COUNTIFS(Scores!$A$2:$A$1646,'Playoff Score Matrix'!Z$3,Scores!$B$2:$B$1646,'Playoff Score Matrix'!$A13,Scores!$F$2:$F$1646,"R"),"")</f>
        <v/>
      </c>
      <c r="AA13" t="str">
        <f>IF(COUNTIFS(Scores!$A$2:$A$1646,'Playoff Score Matrix'!AA$3,Scores!$B$2:$B$1646,'Playoff Score Matrix'!$A13,Scores!$F$2:$F$1646,"R")&gt;0, COUNTIFS(Scores!$A$2:$A$1646,'Playoff Score Matrix'!AA$3,Scores!$B$2:$B$1646,'Playoff Score Matrix'!$A13,Scores!$F$2:$F$1646,"R"),"")</f>
        <v/>
      </c>
      <c r="AB13" t="str">
        <f>IF(COUNTIFS(Scores!$A$2:$A$1646,'Playoff Score Matrix'!AB$3,Scores!$B$2:$B$1646,'Playoff Score Matrix'!$A13,Scores!$F$2:$F$1646,"R")&gt;0, COUNTIFS(Scores!$A$2:$A$1646,'Playoff Score Matrix'!AB$3,Scores!$B$2:$B$1646,'Playoff Score Matrix'!$A13,Scores!$F$2:$F$1646,"R"),"")</f>
        <v/>
      </c>
      <c r="AC13" t="str">
        <f>IF(COUNTIFS(Scores!$A$2:$A$1646,'Playoff Score Matrix'!AC$3,Scores!$B$2:$B$1646,'Playoff Score Matrix'!$A13,Scores!$F$2:$F$1646,"R")&gt;0, COUNTIFS(Scores!$A$2:$A$1646,'Playoff Score Matrix'!AC$3,Scores!$B$2:$B$1646,'Playoff Score Matrix'!$A13,Scores!$F$2:$F$1646,"R"),"")</f>
        <v/>
      </c>
      <c r="AD13" t="str">
        <f>IF(COUNTIFS(Scores!$A$2:$A$1646,'Playoff Score Matrix'!AD$3,Scores!$B$2:$B$1646,'Playoff Score Matrix'!$A13,Scores!$F$2:$F$1646,"R")&gt;0, COUNTIFS(Scores!$A$2:$A$1646,'Playoff Score Matrix'!AD$3,Scores!$B$2:$B$1646,'Playoff Score Matrix'!$A13,Scores!$F$2:$F$1646,"R"),"")</f>
        <v/>
      </c>
      <c r="AE13" t="str">
        <f>IF(COUNTIFS(Scores!$A$2:$A$1646,'Playoff Score Matrix'!AE$3,Scores!$B$2:$B$1646,'Playoff Score Matrix'!$A13,Scores!$F$2:$F$1646,"R")&gt;0, COUNTIFS(Scores!$A$2:$A$1646,'Playoff Score Matrix'!AE$3,Scores!$B$2:$B$1646,'Playoff Score Matrix'!$A13,Scores!$F$2:$F$1646,"R"),"")</f>
        <v/>
      </c>
      <c r="AF13" t="str">
        <f>IF(COUNTIFS(Scores!$A$2:$A$1646,'Playoff Score Matrix'!AF$3,Scores!$B$2:$B$1646,'Playoff Score Matrix'!$A13,Scores!$F$2:$F$1646,"R")&gt;0, COUNTIFS(Scores!$A$2:$A$1646,'Playoff Score Matrix'!AF$3,Scores!$B$2:$B$1646,'Playoff Score Matrix'!$A13,Scores!$F$2:$F$1646,"R"),"")</f>
        <v/>
      </c>
    </row>
    <row r="14" spans="1:32" x14ac:dyDescent="0.3">
      <c r="A14" s="4">
        <v>10</v>
      </c>
      <c r="B14" t="str">
        <f>IF(COUNTIFS(Scores!$A$2:$A$1646,'Playoff Score Matrix'!B$3,Scores!$B$2:$B$1646,'Playoff Score Matrix'!$A14,Scores!$F$2:$F$1646,"R")&gt;0, COUNTIFS(Scores!$A$2:$A$1646,'Playoff Score Matrix'!B$3,Scores!$B$2:$B$1646,'Playoff Score Matrix'!$A14,Scores!$F$2:$F$1646,"R"),"")</f>
        <v/>
      </c>
      <c r="C14" t="str">
        <f>IF(COUNTIFS(Scores!$A$2:$A$1646,'Playoff Score Matrix'!C$3,Scores!$B$2:$B$1646,'Playoff Score Matrix'!$A14,Scores!$F$2:$F$1646,"R")&gt;0, COUNTIFS(Scores!$A$2:$A$1646,'Playoff Score Matrix'!C$3,Scores!$B$2:$B$1646,'Playoff Score Matrix'!$A14,Scores!$F$2:$F$1646,"R"),"")</f>
        <v/>
      </c>
      <c r="D14" t="str">
        <f>IF(COUNTIFS(Scores!$A$2:$A$1646,'Playoff Score Matrix'!D$3,Scores!$B$2:$B$1646,'Playoff Score Matrix'!$A14,Scores!$F$2:$F$1646,"R")&gt;0, COUNTIFS(Scores!$A$2:$A$1646,'Playoff Score Matrix'!D$3,Scores!$B$2:$B$1646,'Playoff Score Matrix'!$A14,Scores!$F$2:$F$1646,"R"),"")</f>
        <v/>
      </c>
      <c r="E14" t="str">
        <f>IF(COUNTIFS(Scores!$A$2:$A$1646,'Playoff Score Matrix'!E$3,Scores!$B$2:$B$1646,'Playoff Score Matrix'!$A14,Scores!$F$2:$F$1646,"R")&gt;0, COUNTIFS(Scores!$A$2:$A$1646,'Playoff Score Matrix'!E$3,Scores!$B$2:$B$1646,'Playoff Score Matrix'!$A14,Scores!$F$2:$F$1646,"R"),"")</f>
        <v/>
      </c>
      <c r="F14" t="str">
        <f>IF(COUNTIFS(Scores!$A$2:$A$1646,'Playoff Score Matrix'!F$3,Scores!$B$2:$B$1646,'Playoff Score Matrix'!$A14,Scores!$F$2:$F$1646,"R")&gt;0, COUNTIFS(Scores!$A$2:$A$1646,'Playoff Score Matrix'!F$3,Scores!$B$2:$B$1646,'Playoff Score Matrix'!$A14,Scores!$F$2:$F$1646,"R"),"")</f>
        <v/>
      </c>
      <c r="G14" t="str">
        <f>IF(COUNTIFS(Scores!$A$2:$A$1646,'Playoff Score Matrix'!G$3,Scores!$B$2:$B$1646,'Playoff Score Matrix'!$A14,Scores!$F$2:$F$1646,"R")&gt;0, COUNTIFS(Scores!$A$2:$A$1646,'Playoff Score Matrix'!G$3,Scores!$B$2:$B$1646,'Playoff Score Matrix'!$A14,Scores!$F$2:$F$1646,"R"),"")</f>
        <v/>
      </c>
      <c r="H14" t="str">
        <f>IF(COUNTIFS(Scores!$A$2:$A$1646,'Playoff Score Matrix'!H$3,Scores!$B$2:$B$1646,'Playoff Score Matrix'!$A14,Scores!$F$2:$F$1646,"R")&gt;0, COUNTIFS(Scores!$A$2:$A$1646,'Playoff Score Matrix'!H$3,Scores!$B$2:$B$1646,'Playoff Score Matrix'!$A14,Scores!$F$2:$F$1646,"R"),"")</f>
        <v/>
      </c>
      <c r="I14" t="str">
        <f>IF(COUNTIFS(Scores!$A$2:$A$1646,'Playoff Score Matrix'!I$3,Scores!$B$2:$B$1646,'Playoff Score Matrix'!$A14,Scores!$F$2:$F$1646,"R")&gt;0, COUNTIFS(Scores!$A$2:$A$1646,'Playoff Score Matrix'!I$3,Scores!$B$2:$B$1646,'Playoff Score Matrix'!$A14,Scores!$F$2:$F$1646,"R"),"")</f>
        <v/>
      </c>
      <c r="J14" t="str">
        <f>IF(COUNTIFS(Scores!$A$2:$A$1646,'Playoff Score Matrix'!J$3,Scores!$B$2:$B$1646,'Playoff Score Matrix'!$A14,Scores!$F$2:$F$1646,"R")&gt;0, COUNTIFS(Scores!$A$2:$A$1646,'Playoff Score Matrix'!J$3,Scores!$B$2:$B$1646,'Playoff Score Matrix'!$A14,Scores!$F$2:$F$1646,"R"),"")</f>
        <v/>
      </c>
      <c r="K14" t="str">
        <f>IF(COUNTIFS(Scores!$A$2:$A$1646,'Playoff Score Matrix'!K$3,Scores!$B$2:$B$1646,'Playoff Score Matrix'!$A14,Scores!$F$2:$F$1646,"R")&gt;0, COUNTIFS(Scores!$A$2:$A$1646,'Playoff Score Matrix'!K$3,Scores!$B$2:$B$1646,'Playoff Score Matrix'!$A14,Scores!$F$2:$F$1646,"R"),"")</f>
        <v/>
      </c>
      <c r="L14" t="str">
        <f>IF(COUNTIFS(Scores!$A$2:$A$1646,'Playoff Score Matrix'!L$3,Scores!$B$2:$B$1646,'Playoff Score Matrix'!$A14,Scores!$F$2:$F$1646,"R")&gt;0, COUNTIFS(Scores!$A$2:$A$1646,'Playoff Score Matrix'!L$3,Scores!$B$2:$B$1646,'Playoff Score Matrix'!$A14,Scores!$F$2:$F$1646,"R"),"")</f>
        <v/>
      </c>
      <c r="M14">
        <f>IF(COUNTIFS(Scores!$A$2:$A$1646,'Playoff Score Matrix'!M$3,Scores!$B$2:$B$1646,'Playoff Score Matrix'!$A14,Scores!$F$2:$F$1646,"R")&gt;0, COUNTIFS(Scores!$A$2:$A$1646,'Playoff Score Matrix'!M$3,Scores!$B$2:$B$1646,'Playoff Score Matrix'!$A14,Scores!$F$2:$F$1646,"R"),"")</f>
        <v>63</v>
      </c>
      <c r="N14">
        <f>IF(COUNTIFS(Scores!$A$2:$A$1646,'Playoff Score Matrix'!N$3,Scores!$B$2:$B$1646,'Playoff Score Matrix'!$A14,Scores!$F$2:$F$1646,"R")&gt;0, COUNTIFS(Scores!$A$2:$A$1646,'Playoff Score Matrix'!N$3,Scores!$B$2:$B$1646,'Playoff Score Matrix'!$A14,Scores!$F$2:$F$1646,"R"),"")</f>
        <v>35</v>
      </c>
      <c r="O14">
        <f>IF(COUNTIFS(Scores!$A$2:$A$1646,'Playoff Score Matrix'!O$3,Scores!$B$2:$B$1646,'Playoff Score Matrix'!$A14,Scores!$F$2:$F$1646,"R")&gt;0, COUNTIFS(Scores!$A$2:$A$1646,'Playoff Score Matrix'!O$3,Scores!$B$2:$B$1646,'Playoff Score Matrix'!$A14,Scores!$F$2:$F$1646,"R"),"")</f>
        <v>43</v>
      </c>
      <c r="P14">
        <f>IF(COUNTIFS(Scores!$A$2:$A$1646,'Playoff Score Matrix'!P$3,Scores!$B$2:$B$1646,'Playoff Score Matrix'!$A14,Scores!$F$2:$F$1646,"R")&gt;0, COUNTIFS(Scores!$A$2:$A$1646,'Playoff Score Matrix'!P$3,Scores!$B$2:$B$1646,'Playoff Score Matrix'!$A14,Scores!$F$2:$F$1646,"R"),"")</f>
        <v>28</v>
      </c>
      <c r="Q14">
        <f>IF(COUNTIFS(Scores!$A$2:$A$1646,'Playoff Score Matrix'!Q$3,Scores!$B$2:$B$1646,'Playoff Score Matrix'!$A14,Scores!$F$2:$F$1646,"R")&gt;0, COUNTIFS(Scores!$A$2:$A$1646,'Playoff Score Matrix'!Q$3,Scores!$B$2:$B$1646,'Playoff Score Matrix'!$A14,Scores!$F$2:$F$1646,"R"),"")</f>
        <v>20</v>
      </c>
      <c r="R14">
        <f>IF(COUNTIFS(Scores!$A$2:$A$1646,'Playoff Score Matrix'!R$3,Scores!$B$2:$B$1646,'Playoff Score Matrix'!$A14,Scores!$F$2:$F$1646,"R")&gt;0, COUNTIFS(Scores!$A$2:$A$1646,'Playoff Score Matrix'!R$3,Scores!$B$2:$B$1646,'Playoff Score Matrix'!$A14,Scores!$F$2:$F$1646,"R"),"")</f>
        <v>14</v>
      </c>
      <c r="S14">
        <f>IF(COUNTIFS(Scores!$A$2:$A$1646,'Playoff Score Matrix'!S$3,Scores!$B$2:$B$1646,'Playoff Score Matrix'!$A14,Scores!$F$2:$F$1646,"R")&gt;0, COUNTIFS(Scores!$A$2:$A$1646,'Playoff Score Matrix'!S$3,Scores!$B$2:$B$1646,'Playoff Score Matrix'!$A14,Scores!$F$2:$F$1646,"R"),"")</f>
        <v>11</v>
      </c>
      <c r="T14">
        <f>IF(COUNTIFS(Scores!$A$2:$A$1646,'Playoff Score Matrix'!T$3,Scores!$B$2:$B$1646,'Playoff Score Matrix'!$A14,Scores!$F$2:$F$1646,"R")&gt;0, COUNTIFS(Scores!$A$2:$A$1646,'Playoff Score Matrix'!T$3,Scores!$B$2:$B$1646,'Playoff Score Matrix'!$A14,Scores!$F$2:$F$1646,"R"),"")</f>
        <v>9</v>
      </c>
      <c r="U14" t="str">
        <f>IF(COUNTIFS(Scores!$A$2:$A$1646,'Playoff Score Matrix'!U$3,Scores!$B$2:$B$1646,'Playoff Score Matrix'!$A14,Scores!$F$2:$F$1646,"R")&gt;0, COUNTIFS(Scores!$A$2:$A$1646,'Playoff Score Matrix'!U$3,Scores!$B$2:$B$1646,'Playoff Score Matrix'!$A14,Scores!$F$2:$F$1646,"R"),"")</f>
        <v/>
      </c>
      <c r="V14">
        <f>IF(COUNTIFS(Scores!$A$2:$A$1646,'Playoff Score Matrix'!V$3,Scores!$B$2:$B$1646,'Playoff Score Matrix'!$A14,Scores!$F$2:$F$1646,"R")&gt;0, COUNTIFS(Scores!$A$2:$A$1646,'Playoff Score Matrix'!V$3,Scores!$B$2:$B$1646,'Playoff Score Matrix'!$A14,Scores!$F$2:$F$1646,"R"),"")</f>
        <v>4</v>
      </c>
      <c r="W14">
        <f>IF(COUNTIFS(Scores!$A$2:$A$1646,'Playoff Score Matrix'!W$3,Scores!$B$2:$B$1646,'Playoff Score Matrix'!$A14,Scores!$F$2:$F$1646,"R")&gt;0, COUNTIFS(Scores!$A$2:$A$1646,'Playoff Score Matrix'!W$3,Scores!$B$2:$B$1646,'Playoff Score Matrix'!$A14,Scores!$F$2:$F$1646,"R"),"")</f>
        <v>1</v>
      </c>
      <c r="X14">
        <f>IF(COUNTIFS(Scores!$A$2:$A$1646,'Playoff Score Matrix'!X$3,Scores!$B$2:$B$1646,'Playoff Score Matrix'!$A14,Scores!$F$2:$F$1646,"R")&gt;0, COUNTIFS(Scores!$A$2:$A$1646,'Playoff Score Matrix'!X$3,Scores!$B$2:$B$1646,'Playoff Score Matrix'!$A14,Scores!$F$2:$F$1646,"R"),"")</f>
        <v>1</v>
      </c>
      <c r="Y14" t="str">
        <f>IF(COUNTIFS(Scores!$A$2:$A$1646,'Playoff Score Matrix'!Y$3,Scores!$B$2:$B$1646,'Playoff Score Matrix'!$A14,Scores!$F$2:$F$1646,"R")&gt;0, COUNTIFS(Scores!$A$2:$A$1646,'Playoff Score Matrix'!Y$3,Scores!$B$2:$B$1646,'Playoff Score Matrix'!$A14,Scores!$F$2:$F$1646,"R"),"")</f>
        <v/>
      </c>
      <c r="Z14" t="str">
        <f>IF(COUNTIFS(Scores!$A$2:$A$1646,'Playoff Score Matrix'!Z$3,Scores!$B$2:$B$1646,'Playoff Score Matrix'!$A14,Scores!$F$2:$F$1646,"R")&gt;0, COUNTIFS(Scores!$A$2:$A$1646,'Playoff Score Matrix'!Z$3,Scores!$B$2:$B$1646,'Playoff Score Matrix'!$A14,Scores!$F$2:$F$1646,"R"),"")</f>
        <v/>
      </c>
      <c r="AA14">
        <f>IF(COUNTIFS(Scores!$A$2:$A$1646,'Playoff Score Matrix'!AA$3,Scores!$B$2:$B$1646,'Playoff Score Matrix'!$A14,Scores!$F$2:$F$1646,"R")&gt;0, COUNTIFS(Scores!$A$2:$A$1646,'Playoff Score Matrix'!AA$3,Scores!$B$2:$B$1646,'Playoff Score Matrix'!$A14,Scores!$F$2:$F$1646,"R"),"")</f>
        <v>1</v>
      </c>
      <c r="AB14" t="str">
        <f>IF(COUNTIFS(Scores!$A$2:$A$1646,'Playoff Score Matrix'!AB$3,Scores!$B$2:$B$1646,'Playoff Score Matrix'!$A14,Scores!$F$2:$F$1646,"R")&gt;0, COUNTIFS(Scores!$A$2:$A$1646,'Playoff Score Matrix'!AB$3,Scores!$B$2:$B$1646,'Playoff Score Matrix'!$A14,Scores!$F$2:$F$1646,"R"),"")</f>
        <v/>
      </c>
      <c r="AC14" t="str">
        <f>IF(COUNTIFS(Scores!$A$2:$A$1646,'Playoff Score Matrix'!AC$3,Scores!$B$2:$B$1646,'Playoff Score Matrix'!$A14,Scores!$F$2:$F$1646,"R")&gt;0, COUNTIFS(Scores!$A$2:$A$1646,'Playoff Score Matrix'!AC$3,Scores!$B$2:$B$1646,'Playoff Score Matrix'!$A14,Scores!$F$2:$F$1646,"R"),"")</f>
        <v/>
      </c>
      <c r="AD14" t="str">
        <f>IF(COUNTIFS(Scores!$A$2:$A$1646,'Playoff Score Matrix'!AD$3,Scores!$B$2:$B$1646,'Playoff Score Matrix'!$A14,Scores!$F$2:$F$1646,"R")&gt;0, COUNTIFS(Scores!$A$2:$A$1646,'Playoff Score Matrix'!AD$3,Scores!$B$2:$B$1646,'Playoff Score Matrix'!$A14,Scores!$F$2:$F$1646,"R"),"")</f>
        <v/>
      </c>
      <c r="AE14" t="str">
        <f>IF(COUNTIFS(Scores!$A$2:$A$1646,'Playoff Score Matrix'!AE$3,Scores!$B$2:$B$1646,'Playoff Score Matrix'!$A14,Scores!$F$2:$F$1646,"R")&gt;0, COUNTIFS(Scores!$A$2:$A$1646,'Playoff Score Matrix'!AE$3,Scores!$B$2:$B$1646,'Playoff Score Matrix'!$A14,Scores!$F$2:$F$1646,"R"),"")</f>
        <v/>
      </c>
      <c r="AF14" t="str">
        <f>IF(COUNTIFS(Scores!$A$2:$A$1646,'Playoff Score Matrix'!AF$3,Scores!$B$2:$B$1646,'Playoff Score Matrix'!$A14,Scores!$F$2:$F$1646,"R")&gt;0, COUNTIFS(Scores!$A$2:$A$1646,'Playoff Score Matrix'!AF$3,Scores!$B$2:$B$1646,'Playoff Score Matrix'!$A14,Scores!$F$2:$F$1646,"R"),"")</f>
        <v/>
      </c>
    </row>
    <row r="15" spans="1:32" x14ac:dyDescent="0.3">
      <c r="A15" s="4">
        <v>11</v>
      </c>
      <c r="B15" t="str">
        <f>IF(COUNTIFS(Scores!$A$2:$A$1646,'Playoff Score Matrix'!B$3,Scores!$B$2:$B$1646,'Playoff Score Matrix'!$A15,Scores!$F$2:$F$1646,"R")&gt;0, COUNTIFS(Scores!$A$2:$A$1646,'Playoff Score Matrix'!B$3,Scores!$B$2:$B$1646,'Playoff Score Matrix'!$A15,Scores!$F$2:$F$1646,"R"),"")</f>
        <v/>
      </c>
      <c r="C15" t="str">
        <f>IF(COUNTIFS(Scores!$A$2:$A$1646,'Playoff Score Matrix'!C$3,Scores!$B$2:$B$1646,'Playoff Score Matrix'!$A15,Scores!$F$2:$F$1646,"R")&gt;0, COUNTIFS(Scores!$A$2:$A$1646,'Playoff Score Matrix'!C$3,Scores!$B$2:$B$1646,'Playoff Score Matrix'!$A15,Scores!$F$2:$F$1646,"R"),"")</f>
        <v/>
      </c>
      <c r="D15" t="str">
        <f>IF(COUNTIFS(Scores!$A$2:$A$1646,'Playoff Score Matrix'!D$3,Scores!$B$2:$B$1646,'Playoff Score Matrix'!$A15,Scores!$F$2:$F$1646,"R")&gt;0, COUNTIFS(Scores!$A$2:$A$1646,'Playoff Score Matrix'!D$3,Scores!$B$2:$B$1646,'Playoff Score Matrix'!$A15,Scores!$F$2:$F$1646,"R"),"")</f>
        <v/>
      </c>
      <c r="E15" t="str">
        <f>IF(COUNTIFS(Scores!$A$2:$A$1646,'Playoff Score Matrix'!E$3,Scores!$B$2:$B$1646,'Playoff Score Matrix'!$A15,Scores!$F$2:$F$1646,"R")&gt;0, COUNTIFS(Scores!$A$2:$A$1646,'Playoff Score Matrix'!E$3,Scores!$B$2:$B$1646,'Playoff Score Matrix'!$A15,Scores!$F$2:$F$1646,"R"),"")</f>
        <v/>
      </c>
      <c r="F15" t="str">
        <f>IF(COUNTIFS(Scores!$A$2:$A$1646,'Playoff Score Matrix'!F$3,Scores!$B$2:$B$1646,'Playoff Score Matrix'!$A15,Scores!$F$2:$F$1646,"R")&gt;0, COUNTIFS(Scores!$A$2:$A$1646,'Playoff Score Matrix'!F$3,Scores!$B$2:$B$1646,'Playoff Score Matrix'!$A15,Scores!$F$2:$F$1646,"R"),"")</f>
        <v/>
      </c>
      <c r="G15" t="str">
        <f>IF(COUNTIFS(Scores!$A$2:$A$1646,'Playoff Score Matrix'!G$3,Scores!$B$2:$B$1646,'Playoff Score Matrix'!$A15,Scores!$F$2:$F$1646,"R")&gt;0, COUNTIFS(Scores!$A$2:$A$1646,'Playoff Score Matrix'!G$3,Scores!$B$2:$B$1646,'Playoff Score Matrix'!$A15,Scores!$F$2:$F$1646,"R"),"")</f>
        <v/>
      </c>
      <c r="H15" t="str">
        <f>IF(COUNTIFS(Scores!$A$2:$A$1646,'Playoff Score Matrix'!H$3,Scores!$B$2:$B$1646,'Playoff Score Matrix'!$A15,Scores!$F$2:$F$1646,"R")&gt;0, COUNTIFS(Scores!$A$2:$A$1646,'Playoff Score Matrix'!H$3,Scores!$B$2:$B$1646,'Playoff Score Matrix'!$A15,Scores!$F$2:$F$1646,"R"),"")</f>
        <v/>
      </c>
      <c r="I15" t="str">
        <f>IF(COUNTIFS(Scores!$A$2:$A$1646,'Playoff Score Matrix'!I$3,Scores!$B$2:$B$1646,'Playoff Score Matrix'!$A15,Scores!$F$2:$F$1646,"R")&gt;0, COUNTIFS(Scores!$A$2:$A$1646,'Playoff Score Matrix'!I$3,Scores!$B$2:$B$1646,'Playoff Score Matrix'!$A15,Scores!$F$2:$F$1646,"R"),"")</f>
        <v/>
      </c>
      <c r="J15" t="str">
        <f>IF(COUNTIFS(Scores!$A$2:$A$1646,'Playoff Score Matrix'!J$3,Scores!$B$2:$B$1646,'Playoff Score Matrix'!$A15,Scores!$F$2:$F$1646,"R")&gt;0, COUNTIFS(Scores!$A$2:$A$1646,'Playoff Score Matrix'!J$3,Scores!$B$2:$B$1646,'Playoff Score Matrix'!$A15,Scores!$F$2:$F$1646,"R"),"")</f>
        <v/>
      </c>
      <c r="K15" t="str">
        <f>IF(COUNTIFS(Scores!$A$2:$A$1646,'Playoff Score Matrix'!K$3,Scores!$B$2:$B$1646,'Playoff Score Matrix'!$A15,Scores!$F$2:$F$1646,"R")&gt;0, COUNTIFS(Scores!$A$2:$A$1646,'Playoff Score Matrix'!K$3,Scores!$B$2:$B$1646,'Playoff Score Matrix'!$A15,Scores!$F$2:$F$1646,"R"),"")</f>
        <v/>
      </c>
      <c r="L15" t="str">
        <f>IF(COUNTIFS(Scores!$A$2:$A$1646,'Playoff Score Matrix'!L$3,Scores!$B$2:$B$1646,'Playoff Score Matrix'!$A15,Scores!$F$2:$F$1646,"R")&gt;0, COUNTIFS(Scores!$A$2:$A$1646,'Playoff Score Matrix'!L$3,Scores!$B$2:$B$1646,'Playoff Score Matrix'!$A15,Scores!$F$2:$F$1646,"R"),"")</f>
        <v/>
      </c>
      <c r="M15" t="str">
        <f>IF(COUNTIFS(Scores!$A$2:$A$1646,'Playoff Score Matrix'!M$3,Scores!$B$2:$B$1646,'Playoff Score Matrix'!$A15,Scores!$F$2:$F$1646,"R")&gt;0, COUNTIFS(Scores!$A$2:$A$1646,'Playoff Score Matrix'!M$3,Scores!$B$2:$B$1646,'Playoff Score Matrix'!$A15,Scores!$F$2:$F$1646,"R"),"")</f>
        <v/>
      </c>
      <c r="N15">
        <f>IF(COUNTIFS(Scores!$A$2:$A$1646,'Playoff Score Matrix'!N$3,Scores!$B$2:$B$1646,'Playoff Score Matrix'!$A15,Scores!$F$2:$F$1646,"R")&gt;0, COUNTIFS(Scores!$A$2:$A$1646,'Playoff Score Matrix'!N$3,Scores!$B$2:$B$1646,'Playoff Score Matrix'!$A15,Scores!$F$2:$F$1646,"R"),"")</f>
        <v>67</v>
      </c>
      <c r="O15">
        <f>IF(COUNTIFS(Scores!$A$2:$A$1646,'Playoff Score Matrix'!O$3,Scores!$B$2:$B$1646,'Playoff Score Matrix'!$A15,Scores!$F$2:$F$1646,"R")&gt;0, COUNTIFS(Scores!$A$2:$A$1646,'Playoff Score Matrix'!O$3,Scores!$B$2:$B$1646,'Playoff Score Matrix'!$A15,Scores!$F$2:$F$1646,"R"),"")</f>
        <v>38</v>
      </c>
      <c r="P15">
        <f>IF(COUNTIFS(Scores!$A$2:$A$1646,'Playoff Score Matrix'!P$3,Scores!$B$2:$B$1646,'Playoff Score Matrix'!$A15,Scores!$F$2:$F$1646,"R")&gt;0, COUNTIFS(Scores!$A$2:$A$1646,'Playoff Score Matrix'!P$3,Scores!$B$2:$B$1646,'Playoff Score Matrix'!$A15,Scores!$F$2:$F$1646,"R"),"")</f>
        <v>26</v>
      </c>
      <c r="Q15">
        <f>IF(COUNTIFS(Scores!$A$2:$A$1646,'Playoff Score Matrix'!Q$3,Scores!$B$2:$B$1646,'Playoff Score Matrix'!$A15,Scores!$F$2:$F$1646,"R")&gt;0, COUNTIFS(Scores!$A$2:$A$1646,'Playoff Score Matrix'!Q$3,Scores!$B$2:$B$1646,'Playoff Score Matrix'!$A15,Scores!$F$2:$F$1646,"R"),"")</f>
        <v>24</v>
      </c>
      <c r="R15">
        <f>IF(COUNTIFS(Scores!$A$2:$A$1646,'Playoff Score Matrix'!R$3,Scores!$B$2:$B$1646,'Playoff Score Matrix'!$A15,Scores!$F$2:$F$1646,"R")&gt;0, COUNTIFS(Scores!$A$2:$A$1646,'Playoff Score Matrix'!R$3,Scores!$B$2:$B$1646,'Playoff Score Matrix'!$A15,Scores!$F$2:$F$1646,"R"),"")</f>
        <v>9</v>
      </c>
      <c r="S15">
        <f>IF(COUNTIFS(Scores!$A$2:$A$1646,'Playoff Score Matrix'!S$3,Scores!$B$2:$B$1646,'Playoff Score Matrix'!$A15,Scores!$F$2:$F$1646,"R")&gt;0, COUNTIFS(Scores!$A$2:$A$1646,'Playoff Score Matrix'!S$3,Scores!$B$2:$B$1646,'Playoff Score Matrix'!$A15,Scores!$F$2:$F$1646,"R"),"")</f>
        <v>10</v>
      </c>
      <c r="T15">
        <f>IF(COUNTIFS(Scores!$A$2:$A$1646,'Playoff Score Matrix'!T$3,Scores!$B$2:$B$1646,'Playoff Score Matrix'!$A15,Scores!$F$2:$F$1646,"R")&gt;0, COUNTIFS(Scores!$A$2:$A$1646,'Playoff Score Matrix'!T$3,Scores!$B$2:$B$1646,'Playoff Score Matrix'!$A15,Scores!$F$2:$F$1646,"R"),"")</f>
        <v>3</v>
      </c>
      <c r="U15">
        <f>IF(COUNTIFS(Scores!$A$2:$A$1646,'Playoff Score Matrix'!U$3,Scores!$B$2:$B$1646,'Playoff Score Matrix'!$A15,Scores!$F$2:$F$1646,"R")&gt;0, COUNTIFS(Scores!$A$2:$A$1646,'Playoff Score Matrix'!U$3,Scores!$B$2:$B$1646,'Playoff Score Matrix'!$A15,Scores!$F$2:$F$1646,"R"),"")</f>
        <v>6</v>
      </c>
      <c r="V15">
        <f>IF(COUNTIFS(Scores!$A$2:$A$1646,'Playoff Score Matrix'!V$3,Scores!$B$2:$B$1646,'Playoff Score Matrix'!$A15,Scores!$F$2:$F$1646,"R")&gt;0, COUNTIFS(Scores!$A$2:$A$1646,'Playoff Score Matrix'!V$3,Scores!$B$2:$B$1646,'Playoff Score Matrix'!$A15,Scores!$F$2:$F$1646,"R"),"")</f>
        <v>4</v>
      </c>
      <c r="W15">
        <f>IF(COUNTIFS(Scores!$A$2:$A$1646,'Playoff Score Matrix'!W$3,Scores!$B$2:$B$1646,'Playoff Score Matrix'!$A15,Scores!$F$2:$F$1646,"R")&gt;0, COUNTIFS(Scores!$A$2:$A$1646,'Playoff Score Matrix'!W$3,Scores!$B$2:$B$1646,'Playoff Score Matrix'!$A15,Scores!$F$2:$F$1646,"R"),"")</f>
        <v>4</v>
      </c>
      <c r="X15" t="str">
        <f>IF(COUNTIFS(Scores!$A$2:$A$1646,'Playoff Score Matrix'!X$3,Scores!$B$2:$B$1646,'Playoff Score Matrix'!$A15,Scores!$F$2:$F$1646,"R")&gt;0, COUNTIFS(Scores!$A$2:$A$1646,'Playoff Score Matrix'!X$3,Scores!$B$2:$B$1646,'Playoff Score Matrix'!$A15,Scores!$F$2:$F$1646,"R"),"")</f>
        <v/>
      </c>
      <c r="Y15" t="str">
        <f>IF(COUNTIFS(Scores!$A$2:$A$1646,'Playoff Score Matrix'!Y$3,Scores!$B$2:$B$1646,'Playoff Score Matrix'!$A15,Scores!$F$2:$F$1646,"R")&gt;0, COUNTIFS(Scores!$A$2:$A$1646,'Playoff Score Matrix'!Y$3,Scores!$B$2:$B$1646,'Playoff Score Matrix'!$A15,Scores!$F$2:$F$1646,"R"),"")</f>
        <v/>
      </c>
      <c r="Z15">
        <f>IF(COUNTIFS(Scores!$A$2:$A$1646,'Playoff Score Matrix'!Z$3,Scores!$B$2:$B$1646,'Playoff Score Matrix'!$A15,Scores!$F$2:$F$1646,"R")&gt;0, COUNTIFS(Scores!$A$2:$A$1646,'Playoff Score Matrix'!Z$3,Scores!$B$2:$B$1646,'Playoff Score Matrix'!$A15,Scores!$F$2:$F$1646,"R"),"")</f>
        <v>1</v>
      </c>
      <c r="AA15" t="str">
        <f>IF(COUNTIFS(Scores!$A$2:$A$1646,'Playoff Score Matrix'!AA$3,Scores!$B$2:$B$1646,'Playoff Score Matrix'!$A15,Scores!$F$2:$F$1646,"R")&gt;0, COUNTIFS(Scores!$A$2:$A$1646,'Playoff Score Matrix'!AA$3,Scores!$B$2:$B$1646,'Playoff Score Matrix'!$A15,Scores!$F$2:$F$1646,"R"),"")</f>
        <v/>
      </c>
      <c r="AB15">
        <f>IF(COUNTIFS(Scores!$A$2:$A$1646,'Playoff Score Matrix'!AB$3,Scores!$B$2:$B$1646,'Playoff Score Matrix'!$A15,Scores!$F$2:$F$1646,"R")&gt;0, COUNTIFS(Scores!$A$2:$A$1646,'Playoff Score Matrix'!AB$3,Scores!$B$2:$B$1646,'Playoff Score Matrix'!$A15,Scores!$F$2:$F$1646,"R"),"")</f>
        <v>1</v>
      </c>
      <c r="AC15" t="str">
        <f>IF(COUNTIFS(Scores!$A$2:$A$1646,'Playoff Score Matrix'!AC$3,Scores!$B$2:$B$1646,'Playoff Score Matrix'!$A15,Scores!$F$2:$F$1646,"R")&gt;0, COUNTIFS(Scores!$A$2:$A$1646,'Playoff Score Matrix'!AC$3,Scores!$B$2:$B$1646,'Playoff Score Matrix'!$A15,Scores!$F$2:$F$1646,"R"),"")</f>
        <v/>
      </c>
      <c r="AD15" t="str">
        <f>IF(COUNTIFS(Scores!$A$2:$A$1646,'Playoff Score Matrix'!AD$3,Scores!$B$2:$B$1646,'Playoff Score Matrix'!$A15,Scores!$F$2:$F$1646,"R")&gt;0, COUNTIFS(Scores!$A$2:$A$1646,'Playoff Score Matrix'!AD$3,Scores!$B$2:$B$1646,'Playoff Score Matrix'!$A15,Scores!$F$2:$F$1646,"R"),"")</f>
        <v/>
      </c>
      <c r="AE15" t="str">
        <f>IF(COUNTIFS(Scores!$A$2:$A$1646,'Playoff Score Matrix'!AE$3,Scores!$B$2:$B$1646,'Playoff Score Matrix'!$A15,Scores!$F$2:$F$1646,"R")&gt;0, COUNTIFS(Scores!$A$2:$A$1646,'Playoff Score Matrix'!AE$3,Scores!$B$2:$B$1646,'Playoff Score Matrix'!$A15,Scores!$F$2:$F$1646,"R"),"")</f>
        <v/>
      </c>
      <c r="AF15" t="str">
        <f>IF(COUNTIFS(Scores!$A$2:$A$1646,'Playoff Score Matrix'!AF$3,Scores!$B$2:$B$1646,'Playoff Score Matrix'!$A15,Scores!$F$2:$F$1646,"R")&gt;0, COUNTIFS(Scores!$A$2:$A$1646,'Playoff Score Matrix'!AF$3,Scores!$B$2:$B$1646,'Playoff Score Matrix'!$A15,Scores!$F$2:$F$1646,"R"),"")</f>
        <v/>
      </c>
    </row>
    <row r="16" spans="1:32" x14ac:dyDescent="0.3">
      <c r="A16" s="4">
        <v>12</v>
      </c>
      <c r="B16" t="str">
        <f>IF(COUNTIFS(Scores!$A$2:$A$1646,'Playoff Score Matrix'!B$3,Scores!$B$2:$B$1646,'Playoff Score Matrix'!$A16,Scores!$F$2:$F$1646,"R")&gt;0, COUNTIFS(Scores!$A$2:$A$1646,'Playoff Score Matrix'!B$3,Scores!$B$2:$B$1646,'Playoff Score Matrix'!$A16,Scores!$F$2:$F$1646,"R"),"")</f>
        <v/>
      </c>
      <c r="C16" t="str">
        <f>IF(COUNTIFS(Scores!$A$2:$A$1646,'Playoff Score Matrix'!C$3,Scores!$B$2:$B$1646,'Playoff Score Matrix'!$A16,Scores!$F$2:$F$1646,"R")&gt;0, COUNTIFS(Scores!$A$2:$A$1646,'Playoff Score Matrix'!C$3,Scores!$B$2:$B$1646,'Playoff Score Matrix'!$A16,Scores!$F$2:$F$1646,"R"),"")</f>
        <v/>
      </c>
      <c r="D16" t="str">
        <f>IF(COUNTIFS(Scores!$A$2:$A$1646,'Playoff Score Matrix'!D$3,Scores!$B$2:$B$1646,'Playoff Score Matrix'!$A16,Scores!$F$2:$F$1646,"R")&gt;0, COUNTIFS(Scores!$A$2:$A$1646,'Playoff Score Matrix'!D$3,Scores!$B$2:$B$1646,'Playoff Score Matrix'!$A16,Scores!$F$2:$F$1646,"R"),"")</f>
        <v/>
      </c>
      <c r="E16" t="str">
        <f>IF(COUNTIFS(Scores!$A$2:$A$1646,'Playoff Score Matrix'!E$3,Scores!$B$2:$B$1646,'Playoff Score Matrix'!$A16,Scores!$F$2:$F$1646,"R")&gt;0, COUNTIFS(Scores!$A$2:$A$1646,'Playoff Score Matrix'!E$3,Scores!$B$2:$B$1646,'Playoff Score Matrix'!$A16,Scores!$F$2:$F$1646,"R"),"")</f>
        <v/>
      </c>
      <c r="F16" t="str">
        <f>IF(COUNTIFS(Scores!$A$2:$A$1646,'Playoff Score Matrix'!F$3,Scores!$B$2:$B$1646,'Playoff Score Matrix'!$A16,Scores!$F$2:$F$1646,"R")&gt;0, COUNTIFS(Scores!$A$2:$A$1646,'Playoff Score Matrix'!F$3,Scores!$B$2:$B$1646,'Playoff Score Matrix'!$A16,Scores!$F$2:$F$1646,"R"),"")</f>
        <v/>
      </c>
      <c r="G16" t="str">
        <f>IF(COUNTIFS(Scores!$A$2:$A$1646,'Playoff Score Matrix'!G$3,Scores!$B$2:$B$1646,'Playoff Score Matrix'!$A16,Scores!$F$2:$F$1646,"R")&gt;0, COUNTIFS(Scores!$A$2:$A$1646,'Playoff Score Matrix'!G$3,Scores!$B$2:$B$1646,'Playoff Score Matrix'!$A16,Scores!$F$2:$F$1646,"R"),"")</f>
        <v/>
      </c>
      <c r="H16" t="str">
        <f>IF(COUNTIFS(Scores!$A$2:$A$1646,'Playoff Score Matrix'!H$3,Scores!$B$2:$B$1646,'Playoff Score Matrix'!$A16,Scores!$F$2:$F$1646,"R")&gt;0, COUNTIFS(Scores!$A$2:$A$1646,'Playoff Score Matrix'!H$3,Scores!$B$2:$B$1646,'Playoff Score Matrix'!$A16,Scores!$F$2:$F$1646,"R"),"")</f>
        <v/>
      </c>
      <c r="I16" t="str">
        <f>IF(COUNTIFS(Scores!$A$2:$A$1646,'Playoff Score Matrix'!I$3,Scores!$B$2:$B$1646,'Playoff Score Matrix'!$A16,Scores!$F$2:$F$1646,"R")&gt;0, COUNTIFS(Scores!$A$2:$A$1646,'Playoff Score Matrix'!I$3,Scores!$B$2:$B$1646,'Playoff Score Matrix'!$A16,Scores!$F$2:$F$1646,"R"),"")</f>
        <v/>
      </c>
      <c r="J16" t="str">
        <f>IF(COUNTIFS(Scores!$A$2:$A$1646,'Playoff Score Matrix'!J$3,Scores!$B$2:$B$1646,'Playoff Score Matrix'!$A16,Scores!$F$2:$F$1646,"R")&gt;0, COUNTIFS(Scores!$A$2:$A$1646,'Playoff Score Matrix'!J$3,Scores!$B$2:$B$1646,'Playoff Score Matrix'!$A16,Scores!$F$2:$F$1646,"R"),"")</f>
        <v/>
      </c>
      <c r="K16" t="str">
        <f>IF(COUNTIFS(Scores!$A$2:$A$1646,'Playoff Score Matrix'!K$3,Scores!$B$2:$B$1646,'Playoff Score Matrix'!$A16,Scores!$F$2:$F$1646,"R")&gt;0, COUNTIFS(Scores!$A$2:$A$1646,'Playoff Score Matrix'!K$3,Scores!$B$2:$B$1646,'Playoff Score Matrix'!$A16,Scores!$F$2:$F$1646,"R"),"")</f>
        <v/>
      </c>
      <c r="L16" t="str">
        <f>IF(COUNTIFS(Scores!$A$2:$A$1646,'Playoff Score Matrix'!L$3,Scores!$B$2:$B$1646,'Playoff Score Matrix'!$A16,Scores!$F$2:$F$1646,"R")&gt;0, COUNTIFS(Scores!$A$2:$A$1646,'Playoff Score Matrix'!L$3,Scores!$B$2:$B$1646,'Playoff Score Matrix'!$A16,Scores!$F$2:$F$1646,"R"),"")</f>
        <v/>
      </c>
      <c r="M16" t="str">
        <f>IF(COUNTIFS(Scores!$A$2:$A$1646,'Playoff Score Matrix'!M$3,Scores!$B$2:$B$1646,'Playoff Score Matrix'!$A16,Scores!$F$2:$F$1646,"R")&gt;0, COUNTIFS(Scores!$A$2:$A$1646,'Playoff Score Matrix'!M$3,Scores!$B$2:$B$1646,'Playoff Score Matrix'!$A16,Scores!$F$2:$F$1646,"R"),"")</f>
        <v/>
      </c>
      <c r="N16" t="str">
        <f>IF(COUNTIFS(Scores!$A$2:$A$1646,'Playoff Score Matrix'!N$3,Scores!$B$2:$B$1646,'Playoff Score Matrix'!$A16,Scores!$F$2:$F$1646,"R")&gt;0, COUNTIFS(Scores!$A$2:$A$1646,'Playoff Score Matrix'!N$3,Scores!$B$2:$B$1646,'Playoff Score Matrix'!$A16,Scores!$F$2:$F$1646,"R"),"")</f>
        <v/>
      </c>
      <c r="O16">
        <f>IF(COUNTIFS(Scores!$A$2:$A$1646,'Playoff Score Matrix'!O$3,Scores!$B$2:$B$1646,'Playoff Score Matrix'!$A16,Scores!$F$2:$F$1646,"R")&gt;0, COUNTIFS(Scores!$A$2:$A$1646,'Playoff Score Matrix'!O$3,Scores!$B$2:$B$1646,'Playoff Score Matrix'!$A16,Scores!$F$2:$F$1646,"R"),"")</f>
        <v>71</v>
      </c>
      <c r="P16">
        <f>IF(COUNTIFS(Scores!$A$2:$A$1646,'Playoff Score Matrix'!P$3,Scores!$B$2:$B$1646,'Playoff Score Matrix'!$A16,Scores!$F$2:$F$1646,"R")&gt;0, COUNTIFS(Scores!$A$2:$A$1646,'Playoff Score Matrix'!P$3,Scores!$B$2:$B$1646,'Playoff Score Matrix'!$A16,Scores!$F$2:$F$1646,"R"),"")</f>
        <v>26</v>
      </c>
      <c r="Q16">
        <f>IF(COUNTIFS(Scores!$A$2:$A$1646,'Playoff Score Matrix'!Q$3,Scores!$B$2:$B$1646,'Playoff Score Matrix'!$A16,Scores!$F$2:$F$1646,"R")&gt;0, COUNTIFS(Scores!$A$2:$A$1646,'Playoff Score Matrix'!Q$3,Scores!$B$2:$B$1646,'Playoff Score Matrix'!$A16,Scores!$F$2:$F$1646,"R"),"")</f>
        <v>26</v>
      </c>
      <c r="R16">
        <f>IF(COUNTIFS(Scores!$A$2:$A$1646,'Playoff Score Matrix'!R$3,Scores!$B$2:$B$1646,'Playoff Score Matrix'!$A16,Scores!$F$2:$F$1646,"R")&gt;0, COUNTIFS(Scores!$A$2:$A$1646,'Playoff Score Matrix'!R$3,Scores!$B$2:$B$1646,'Playoff Score Matrix'!$A16,Scores!$F$2:$F$1646,"R"),"")</f>
        <v>22</v>
      </c>
      <c r="S16">
        <f>IF(COUNTIFS(Scores!$A$2:$A$1646,'Playoff Score Matrix'!S$3,Scores!$B$2:$B$1646,'Playoff Score Matrix'!$A16,Scores!$F$2:$F$1646,"R")&gt;0, COUNTIFS(Scores!$A$2:$A$1646,'Playoff Score Matrix'!S$3,Scores!$B$2:$B$1646,'Playoff Score Matrix'!$A16,Scores!$F$2:$F$1646,"R"),"")</f>
        <v>11</v>
      </c>
      <c r="T16">
        <f>IF(COUNTIFS(Scores!$A$2:$A$1646,'Playoff Score Matrix'!T$3,Scores!$B$2:$B$1646,'Playoff Score Matrix'!$A16,Scores!$F$2:$F$1646,"R")&gt;0, COUNTIFS(Scores!$A$2:$A$1646,'Playoff Score Matrix'!T$3,Scores!$B$2:$B$1646,'Playoff Score Matrix'!$A16,Scores!$F$2:$F$1646,"R"),"")</f>
        <v>5</v>
      </c>
      <c r="U16">
        <f>IF(COUNTIFS(Scores!$A$2:$A$1646,'Playoff Score Matrix'!U$3,Scores!$B$2:$B$1646,'Playoff Score Matrix'!$A16,Scores!$F$2:$F$1646,"R")&gt;0, COUNTIFS(Scores!$A$2:$A$1646,'Playoff Score Matrix'!U$3,Scores!$B$2:$B$1646,'Playoff Score Matrix'!$A16,Scores!$F$2:$F$1646,"R"),"")</f>
        <v>7</v>
      </c>
      <c r="V16">
        <f>IF(COUNTIFS(Scores!$A$2:$A$1646,'Playoff Score Matrix'!V$3,Scores!$B$2:$B$1646,'Playoff Score Matrix'!$A16,Scores!$F$2:$F$1646,"R")&gt;0, COUNTIFS(Scores!$A$2:$A$1646,'Playoff Score Matrix'!V$3,Scores!$B$2:$B$1646,'Playoff Score Matrix'!$A16,Scores!$F$2:$F$1646,"R"),"")</f>
        <v>4</v>
      </c>
      <c r="W16">
        <f>IF(COUNTIFS(Scores!$A$2:$A$1646,'Playoff Score Matrix'!W$3,Scores!$B$2:$B$1646,'Playoff Score Matrix'!$A16,Scores!$F$2:$F$1646,"R")&gt;0, COUNTIFS(Scores!$A$2:$A$1646,'Playoff Score Matrix'!W$3,Scores!$B$2:$B$1646,'Playoff Score Matrix'!$A16,Scores!$F$2:$F$1646,"R"),"")</f>
        <v>3</v>
      </c>
      <c r="X16">
        <f>IF(COUNTIFS(Scores!$A$2:$A$1646,'Playoff Score Matrix'!X$3,Scores!$B$2:$B$1646,'Playoff Score Matrix'!$A16,Scores!$F$2:$F$1646,"R")&gt;0, COUNTIFS(Scores!$A$2:$A$1646,'Playoff Score Matrix'!X$3,Scores!$B$2:$B$1646,'Playoff Score Matrix'!$A16,Scores!$F$2:$F$1646,"R"),"")</f>
        <v>1</v>
      </c>
      <c r="Y16" t="str">
        <f>IF(COUNTIFS(Scores!$A$2:$A$1646,'Playoff Score Matrix'!Y$3,Scores!$B$2:$B$1646,'Playoff Score Matrix'!$A16,Scores!$F$2:$F$1646,"R")&gt;0, COUNTIFS(Scores!$A$2:$A$1646,'Playoff Score Matrix'!Y$3,Scores!$B$2:$B$1646,'Playoff Score Matrix'!$A16,Scores!$F$2:$F$1646,"R"),"")</f>
        <v/>
      </c>
      <c r="Z16" t="str">
        <f>IF(COUNTIFS(Scores!$A$2:$A$1646,'Playoff Score Matrix'!Z$3,Scores!$B$2:$B$1646,'Playoff Score Matrix'!$A16,Scores!$F$2:$F$1646,"R")&gt;0, COUNTIFS(Scores!$A$2:$A$1646,'Playoff Score Matrix'!Z$3,Scores!$B$2:$B$1646,'Playoff Score Matrix'!$A16,Scores!$F$2:$F$1646,"R"),"")</f>
        <v/>
      </c>
      <c r="AA16" t="str">
        <f>IF(COUNTIFS(Scores!$A$2:$A$1646,'Playoff Score Matrix'!AA$3,Scores!$B$2:$B$1646,'Playoff Score Matrix'!$A16,Scores!$F$2:$F$1646,"R")&gt;0, COUNTIFS(Scores!$A$2:$A$1646,'Playoff Score Matrix'!AA$3,Scores!$B$2:$B$1646,'Playoff Score Matrix'!$A16,Scores!$F$2:$F$1646,"R"),"")</f>
        <v/>
      </c>
      <c r="AB16" t="str">
        <f>IF(COUNTIFS(Scores!$A$2:$A$1646,'Playoff Score Matrix'!AB$3,Scores!$B$2:$B$1646,'Playoff Score Matrix'!$A16,Scores!$F$2:$F$1646,"R")&gt;0, COUNTIFS(Scores!$A$2:$A$1646,'Playoff Score Matrix'!AB$3,Scores!$B$2:$B$1646,'Playoff Score Matrix'!$A16,Scores!$F$2:$F$1646,"R"),"")</f>
        <v/>
      </c>
      <c r="AC16" t="str">
        <f>IF(COUNTIFS(Scores!$A$2:$A$1646,'Playoff Score Matrix'!AC$3,Scores!$B$2:$B$1646,'Playoff Score Matrix'!$A16,Scores!$F$2:$F$1646,"R")&gt;0, COUNTIFS(Scores!$A$2:$A$1646,'Playoff Score Matrix'!AC$3,Scores!$B$2:$B$1646,'Playoff Score Matrix'!$A16,Scores!$F$2:$F$1646,"R"),"")</f>
        <v/>
      </c>
      <c r="AD16" t="str">
        <f>IF(COUNTIFS(Scores!$A$2:$A$1646,'Playoff Score Matrix'!AD$3,Scores!$B$2:$B$1646,'Playoff Score Matrix'!$A16,Scores!$F$2:$F$1646,"R")&gt;0, COUNTIFS(Scores!$A$2:$A$1646,'Playoff Score Matrix'!AD$3,Scores!$B$2:$B$1646,'Playoff Score Matrix'!$A16,Scores!$F$2:$F$1646,"R"),"")</f>
        <v/>
      </c>
      <c r="AE16" t="str">
        <f>IF(COUNTIFS(Scores!$A$2:$A$1646,'Playoff Score Matrix'!AE$3,Scores!$B$2:$B$1646,'Playoff Score Matrix'!$A16,Scores!$F$2:$F$1646,"R")&gt;0, COUNTIFS(Scores!$A$2:$A$1646,'Playoff Score Matrix'!AE$3,Scores!$B$2:$B$1646,'Playoff Score Matrix'!$A16,Scores!$F$2:$F$1646,"R"),"")</f>
        <v/>
      </c>
      <c r="AF16" t="str">
        <f>IF(COUNTIFS(Scores!$A$2:$A$1646,'Playoff Score Matrix'!AF$3,Scores!$B$2:$B$1646,'Playoff Score Matrix'!$A16,Scores!$F$2:$F$1646,"R")&gt;0, COUNTIFS(Scores!$A$2:$A$1646,'Playoff Score Matrix'!AF$3,Scores!$B$2:$B$1646,'Playoff Score Matrix'!$A16,Scores!$F$2:$F$1646,"R"),"")</f>
        <v/>
      </c>
    </row>
    <row r="17" spans="1:32" x14ac:dyDescent="0.3">
      <c r="A17" s="4">
        <v>13</v>
      </c>
      <c r="B17" t="str">
        <f>IF(COUNTIFS(Scores!$A$2:$A$1646,'Playoff Score Matrix'!B$3,Scores!$B$2:$B$1646,'Playoff Score Matrix'!$A17,Scores!$F$2:$F$1646,"R")&gt;0, COUNTIFS(Scores!$A$2:$A$1646,'Playoff Score Matrix'!B$3,Scores!$B$2:$B$1646,'Playoff Score Matrix'!$A17,Scores!$F$2:$F$1646,"R"),"")</f>
        <v/>
      </c>
      <c r="C17" t="str">
        <f>IF(COUNTIFS(Scores!$A$2:$A$1646,'Playoff Score Matrix'!C$3,Scores!$B$2:$B$1646,'Playoff Score Matrix'!$A17,Scores!$F$2:$F$1646,"R")&gt;0, COUNTIFS(Scores!$A$2:$A$1646,'Playoff Score Matrix'!C$3,Scores!$B$2:$B$1646,'Playoff Score Matrix'!$A17,Scores!$F$2:$F$1646,"R"),"")</f>
        <v/>
      </c>
      <c r="D17" t="str">
        <f>IF(COUNTIFS(Scores!$A$2:$A$1646,'Playoff Score Matrix'!D$3,Scores!$B$2:$B$1646,'Playoff Score Matrix'!$A17,Scores!$F$2:$F$1646,"R")&gt;0, COUNTIFS(Scores!$A$2:$A$1646,'Playoff Score Matrix'!D$3,Scores!$B$2:$B$1646,'Playoff Score Matrix'!$A17,Scores!$F$2:$F$1646,"R"),"")</f>
        <v/>
      </c>
      <c r="E17" t="str">
        <f>IF(COUNTIFS(Scores!$A$2:$A$1646,'Playoff Score Matrix'!E$3,Scores!$B$2:$B$1646,'Playoff Score Matrix'!$A17,Scores!$F$2:$F$1646,"R")&gt;0, COUNTIFS(Scores!$A$2:$A$1646,'Playoff Score Matrix'!E$3,Scores!$B$2:$B$1646,'Playoff Score Matrix'!$A17,Scores!$F$2:$F$1646,"R"),"")</f>
        <v/>
      </c>
      <c r="F17" t="str">
        <f>IF(COUNTIFS(Scores!$A$2:$A$1646,'Playoff Score Matrix'!F$3,Scores!$B$2:$B$1646,'Playoff Score Matrix'!$A17,Scores!$F$2:$F$1646,"R")&gt;0, COUNTIFS(Scores!$A$2:$A$1646,'Playoff Score Matrix'!F$3,Scores!$B$2:$B$1646,'Playoff Score Matrix'!$A17,Scores!$F$2:$F$1646,"R"),"")</f>
        <v/>
      </c>
      <c r="G17" t="str">
        <f>IF(COUNTIFS(Scores!$A$2:$A$1646,'Playoff Score Matrix'!G$3,Scores!$B$2:$B$1646,'Playoff Score Matrix'!$A17,Scores!$F$2:$F$1646,"R")&gt;0, COUNTIFS(Scores!$A$2:$A$1646,'Playoff Score Matrix'!G$3,Scores!$B$2:$B$1646,'Playoff Score Matrix'!$A17,Scores!$F$2:$F$1646,"R"),"")</f>
        <v/>
      </c>
      <c r="H17" t="str">
        <f>IF(COUNTIFS(Scores!$A$2:$A$1646,'Playoff Score Matrix'!H$3,Scores!$B$2:$B$1646,'Playoff Score Matrix'!$A17,Scores!$F$2:$F$1646,"R")&gt;0, COUNTIFS(Scores!$A$2:$A$1646,'Playoff Score Matrix'!H$3,Scores!$B$2:$B$1646,'Playoff Score Matrix'!$A17,Scores!$F$2:$F$1646,"R"),"")</f>
        <v/>
      </c>
      <c r="I17" t="str">
        <f>IF(COUNTIFS(Scores!$A$2:$A$1646,'Playoff Score Matrix'!I$3,Scores!$B$2:$B$1646,'Playoff Score Matrix'!$A17,Scores!$F$2:$F$1646,"R")&gt;0, COUNTIFS(Scores!$A$2:$A$1646,'Playoff Score Matrix'!I$3,Scores!$B$2:$B$1646,'Playoff Score Matrix'!$A17,Scores!$F$2:$F$1646,"R"),"")</f>
        <v/>
      </c>
      <c r="J17" t="str">
        <f>IF(COUNTIFS(Scores!$A$2:$A$1646,'Playoff Score Matrix'!J$3,Scores!$B$2:$B$1646,'Playoff Score Matrix'!$A17,Scores!$F$2:$F$1646,"R")&gt;0, COUNTIFS(Scores!$A$2:$A$1646,'Playoff Score Matrix'!J$3,Scores!$B$2:$B$1646,'Playoff Score Matrix'!$A17,Scores!$F$2:$F$1646,"R"),"")</f>
        <v/>
      </c>
      <c r="K17" t="str">
        <f>IF(COUNTIFS(Scores!$A$2:$A$1646,'Playoff Score Matrix'!K$3,Scores!$B$2:$B$1646,'Playoff Score Matrix'!$A17,Scores!$F$2:$F$1646,"R")&gt;0, COUNTIFS(Scores!$A$2:$A$1646,'Playoff Score Matrix'!K$3,Scores!$B$2:$B$1646,'Playoff Score Matrix'!$A17,Scores!$F$2:$F$1646,"R"),"")</f>
        <v/>
      </c>
      <c r="L17" t="str">
        <f>IF(COUNTIFS(Scores!$A$2:$A$1646,'Playoff Score Matrix'!L$3,Scores!$B$2:$B$1646,'Playoff Score Matrix'!$A17,Scores!$F$2:$F$1646,"R")&gt;0, COUNTIFS(Scores!$A$2:$A$1646,'Playoff Score Matrix'!L$3,Scores!$B$2:$B$1646,'Playoff Score Matrix'!$A17,Scores!$F$2:$F$1646,"R"),"")</f>
        <v/>
      </c>
      <c r="M17" t="str">
        <f>IF(COUNTIFS(Scores!$A$2:$A$1646,'Playoff Score Matrix'!M$3,Scores!$B$2:$B$1646,'Playoff Score Matrix'!$A17,Scores!$F$2:$F$1646,"R")&gt;0, COUNTIFS(Scores!$A$2:$A$1646,'Playoff Score Matrix'!M$3,Scores!$B$2:$B$1646,'Playoff Score Matrix'!$A17,Scores!$F$2:$F$1646,"R"),"")</f>
        <v/>
      </c>
      <c r="N17" t="str">
        <f>IF(COUNTIFS(Scores!$A$2:$A$1646,'Playoff Score Matrix'!N$3,Scores!$B$2:$B$1646,'Playoff Score Matrix'!$A17,Scores!$F$2:$F$1646,"R")&gt;0, COUNTIFS(Scores!$A$2:$A$1646,'Playoff Score Matrix'!N$3,Scores!$B$2:$B$1646,'Playoff Score Matrix'!$A17,Scores!$F$2:$F$1646,"R"),"")</f>
        <v/>
      </c>
      <c r="O17" t="str">
        <f>IF(COUNTIFS(Scores!$A$2:$A$1646,'Playoff Score Matrix'!O$3,Scores!$B$2:$B$1646,'Playoff Score Matrix'!$A17,Scores!$F$2:$F$1646,"R")&gt;0, COUNTIFS(Scores!$A$2:$A$1646,'Playoff Score Matrix'!O$3,Scores!$B$2:$B$1646,'Playoff Score Matrix'!$A17,Scores!$F$2:$F$1646,"R"),"")</f>
        <v/>
      </c>
      <c r="P17">
        <f>IF(COUNTIFS(Scores!$A$2:$A$1646,'Playoff Score Matrix'!P$3,Scores!$B$2:$B$1646,'Playoff Score Matrix'!$A17,Scores!$F$2:$F$1646,"R")&gt;0, COUNTIFS(Scores!$A$2:$A$1646,'Playoff Score Matrix'!P$3,Scores!$B$2:$B$1646,'Playoff Score Matrix'!$A17,Scores!$F$2:$F$1646,"R"),"")</f>
        <v>45</v>
      </c>
      <c r="Q17">
        <f>IF(COUNTIFS(Scores!$A$2:$A$1646,'Playoff Score Matrix'!Q$3,Scores!$B$2:$B$1646,'Playoff Score Matrix'!$A17,Scores!$F$2:$F$1646,"R")&gt;0, COUNTIFS(Scores!$A$2:$A$1646,'Playoff Score Matrix'!Q$3,Scores!$B$2:$B$1646,'Playoff Score Matrix'!$A17,Scores!$F$2:$F$1646,"R"),"")</f>
        <v>12</v>
      </c>
      <c r="R17">
        <f>IF(COUNTIFS(Scores!$A$2:$A$1646,'Playoff Score Matrix'!R$3,Scores!$B$2:$B$1646,'Playoff Score Matrix'!$A17,Scores!$F$2:$F$1646,"R")&gt;0, COUNTIFS(Scores!$A$2:$A$1646,'Playoff Score Matrix'!R$3,Scores!$B$2:$B$1646,'Playoff Score Matrix'!$A17,Scores!$F$2:$F$1646,"R"),"")</f>
        <v>21</v>
      </c>
      <c r="S17">
        <f>IF(COUNTIFS(Scores!$A$2:$A$1646,'Playoff Score Matrix'!S$3,Scores!$B$2:$B$1646,'Playoff Score Matrix'!$A17,Scores!$F$2:$F$1646,"R")&gt;0, COUNTIFS(Scores!$A$2:$A$1646,'Playoff Score Matrix'!S$3,Scores!$B$2:$B$1646,'Playoff Score Matrix'!$A17,Scores!$F$2:$F$1646,"R"),"")</f>
        <v>11</v>
      </c>
      <c r="T17">
        <f>IF(COUNTIFS(Scores!$A$2:$A$1646,'Playoff Score Matrix'!T$3,Scores!$B$2:$B$1646,'Playoff Score Matrix'!$A17,Scores!$F$2:$F$1646,"R")&gt;0, COUNTIFS(Scores!$A$2:$A$1646,'Playoff Score Matrix'!T$3,Scores!$B$2:$B$1646,'Playoff Score Matrix'!$A17,Scores!$F$2:$F$1646,"R"),"")</f>
        <v>7</v>
      </c>
      <c r="U17">
        <f>IF(COUNTIFS(Scores!$A$2:$A$1646,'Playoff Score Matrix'!U$3,Scores!$B$2:$B$1646,'Playoff Score Matrix'!$A17,Scores!$F$2:$F$1646,"R")&gt;0, COUNTIFS(Scores!$A$2:$A$1646,'Playoff Score Matrix'!U$3,Scores!$B$2:$B$1646,'Playoff Score Matrix'!$A17,Scores!$F$2:$F$1646,"R"),"")</f>
        <v>4</v>
      </c>
      <c r="V17">
        <f>IF(COUNTIFS(Scores!$A$2:$A$1646,'Playoff Score Matrix'!V$3,Scores!$B$2:$B$1646,'Playoff Score Matrix'!$A17,Scores!$F$2:$F$1646,"R")&gt;0, COUNTIFS(Scores!$A$2:$A$1646,'Playoff Score Matrix'!V$3,Scores!$B$2:$B$1646,'Playoff Score Matrix'!$A17,Scores!$F$2:$F$1646,"R"),"")</f>
        <v>4</v>
      </c>
      <c r="W17">
        <f>IF(COUNTIFS(Scores!$A$2:$A$1646,'Playoff Score Matrix'!W$3,Scores!$B$2:$B$1646,'Playoff Score Matrix'!$A17,Scores!$F$2:$F$1646,"R")&gt;0, COUNTIFS(Scores!$A$2:$A$1646,'Playoff Score Matrix'!W$3,Scores!$B$2:$B$1646,'Playoff Score Matrix'!$A17,Scores!$F$2:$F$1646,"R"),"")</f>
        <v>1</v>
      </c>
      <c r="X17">
        <f>IF(COUNTIFS(Scores!$A$2:$A$1646,'Playoff Score Matrix'!X$3,Scores!$B$2:$B$1646,'Playoff Score Matrix'!$A17,Scores!$F$2:$F$1646,"R")&gt;0, COUNTIFS(Scores!$A$2:$A$1646,'Playoff Score Matrix'!X$3,Scores!$B$2:$B$1646,'Playoff Score Matrix'!$A17,Scores!$F$2:$F$1646,"R"),"")</f>
        <v>1</v>
      </c>
      <c r="Y17" t="str">
        <f>IF(COUNTIFS(Scores!$A$2:$A$1646,'Playoff Score Matrix'!Y$3,Scores!$B$2:$B$1646,'Playoff Score Matrix'!$A17,Scores!$F$2:$F$1646,"R")&gt;0, COUNTIFS(Scores!$A$2:$A$1646,'Playoff Score Matrix'!Y$3,Scores!$B$2:$B$1646,'Playoff Score Matrix'!$A17,Scores!$F$2:$F$1646,"R"),"")</f>
        <v/>
      </c>
      <c r="Z17" t="str">
        <f>IF(COUNTIFS(Scores!$A$2:$A$1646,'Playoff Score Matrix'!Z$3,Scores!$B$2:$B$1646,'Playoff Score Matrix'!$A17,Scores!$F$2:$F$1646,"R")&gt;0, COUNTIFS(Scores!$A$2:$A$1646,'Playoff Score Matrix'!Z$3,Scores!$B$2:$B$1646,'Playoff Score Matrix'!$A17,Scores!$F$2:$F$1646,"R"),"")</f>
        <v/>
      </c>
      <c r="AA17" t="str">
        <f>IF(COUNTIFS(Scores!$A$2:$A$1646,'Playoff Score Matrix'!AA$3,Scores!$B$2:$B$1646,'Playoff Score Matrix'!$A17,Scores!$F$2:$F$1646,"R")&gt;0, COUNTIFS(Scores!$A$2:$A$1646,'Playoff Score Matrix'!AA$3,Scores!$B$2:$B$1646,'Playoff Score Matrix'!$A17,Scores!$F$2:$F$1646,"R"),"")</f>
        <v/>
      </c>
      <c r="AB17" t="str">
        <f>IF(COUNTIFS(Scores!$A$2:$A$1646,'Playoff Score Matrix'!AB$3,Scores!$B$2:$B$1646,'Playoff Score Matrix'!$A17,Scores!$F$2:$F$1646,"R")&gt;0, COUNTIFS(Scores!$A$2:$A$1646,'Playoff Score Matrix'!AB$3,Scores!$B$2:$B$1646,'Playoff Score Matrix'!$A17,Scores!$F$2:$F$1646,"R"),"")</f>
        <v/>
      </c>
      <c r="AC17" t="str">
        <f>IF(COUNTIFS(Scores!$A$2:$A$1646,'Playoff Score Matrix'!AC$3,Scores!$B$2:$B$1646,'Playoff Score Matrix'!$A17,Scores!$F$2:$F$1646,"R")&gt;0, COUNTIFS(Scores!$A$2:$A$1646,'Playoff Score Matrix'!AC$3,Scores!$B$2:$B$1646,'Playoff Score Matrix'!$A17,Scores!$F$2:$F$1646,"R"),"")</f>
        <v/>
      </c>
      <c r="AD17" t="str">
        <f>IF(COUNTIFS(Scores!$A$2:$A$1646,'Playoff Score Matrix'!AD$3,Scores!$B$2:$B$1646,'Playoff Score Matrix'!$A17,Scores!$F$2:$F$1646,"R")&gt;0, COUNTIFS(Scores!$A$2:$A$1646,'Playoff Score Matrix'!AD$3,Scores!$B$2:$B$1646,'Playoff Score Matrix'!$A17,Scores!$F$2:$F$1646,"R"),"")</f>
        <v/>
      </c>
      <c r="AE17" t="str">
        <f>IF(COUNTIFS(Scores!$A$2:$A$1646,'Playoff Score Matrix'!AE$3,Scores!$B$2:$B$1646,'Playoff Score Matrix'!$A17,Scores!$F$2:$F$1646,"R")&gt;0, COUNTIFS(Scores!$A$2:$A$1646,'Playoff Score Matrix'!AE$3,Scores!$B$2:$B$1646,'Playoff Score Matrix'!$A17,Scores!$F$2:$F$1646,"R"),"")</f>
        <v/>
      </c>
      <c r="AF17" t="str">
        <f>IF(COUNTIFS(Scores!$A$2:$A$1646,'Playoff Score Matrix'!AF$3,Scores!$B$2:$B$1646,'Playoff Score Matrix'!$A17,Scores!$F$2:$F$1646,"R")&gt;0, COUNTIFS(Scores!$A$2:$A$1646,'Playoff Score Matrix'!AF$3,Scores!$B$2:$B$1646,'Playoff Score Matrix'!$A17,Scores!$F$2:$F$1646,"R"),"")</f>
        <v/>
      </c>
    </row>
    <row r="18" spans="1:32" x14ac:dyDescent="0.3">
      <c r="A18" s="4">
        <v>14</v>
      </c>
      <c r="B18" t="str">
        <f>IF(COUNTIFS(Scores!$A$2:$A$1646,'Playoff Score Matrix'!B$3,Scores!$B$2:$B$1646,'Playoff Score Matrix'!$A18,Scores!$F$2:$F$1646,"R")&gt;0, COUNTIFS(Scores!$A$2:$A$1646,'Playoff Score Matrix'!B$3,Scores!$B$2:$B$1646,'Playoff Score Matrix'!$A18,Scores!$F$2:$F$1646,"R"),"")</f>
        <v/>
      </c>
      <c r="C18" t="str">
        <f>IF(COUNTIFS(Scores!$A$2:$A$1646,'Playoff Score Matrix'!C$3,Scores!$B$2:$B$1646,'Playoff Score Matrix'!$A18,Scores!$F$2:$F$1646,"R")&gt;0, COUNTIFS(Scores!$A$2:$A$1646,'Playoff Score Matrix'!C$3,Scores!$B$2:$B$1646,'Playoff Score Matrix'!$A18,Scores!$F$2:$F$1646,"R"),"")</f>
        <v/>
      </c>
      <c r="D18" t="str">
        <f>IF(COUNTIFS(Scores!$A$2:$A$1646,'Playoff Score Matrix'!D$3,Scores!$B$2:$B$1646,'Playoff Score Matrix'!$A18,Scores!$F$2:$F$1646,"R")&gt;0, COUNTIFS(Scores!$A$2:$A$1646,'Playoff Score Matrix'!D$3,Scores!$B$2:$B$1646,'Playoff Score Matrix'!$A18,Scores!$F$2:$F$1646,"R"),"")</f>
        <v/>
      </c>
      <c r="E18" t="str">
        <f>IF(COUNTIFS(Scores!$A$2:$A$1646,'Playoff Score Matrix'!E$3,Scores!$B$2:$B$1646,'Playoff Score Matrix'!$A18,Scores!$F$2:$F$1646,"R")&gt;0, COUNTIFS(Scores!$A$2:$A$1646,'Playoff Score Matrix'!E$3,Scores!$B$2:$B$1646,'Playoff Score Matrix'!$A18,Scores!$F$2:$F$1646,"R"),"")</f>
        <v/>
      </c>
      <c r="F18" t="str">
        <f>IF(COUNTIFS(Scores!$A$2:$A$1646,'Playoff Score Matrix'!F$3,Scores!$B$2:$B$1646,'Playoff Score Matrix'!$A18,Scores!$F$2:$F$1646,"R")&gt;0, COUNTIFS(Scores!$A$2:$A$1646,'Playoff Score Matrix'!F$3,Scores!$B$2:$B$1646,'Playoff Score Matrix'!$A18,Scores!$F$2:$F$1646,"R"),"")</f>
        <v/>
      </c>
      <c r="G18" t="str">
        <f>IF(COUNTIFS(Scores!$A$2:$A$1646,'Playoff Score Matrix'!G$3,Scores!$B$2:$B$1646,'Playoff Score Matrix'!$A18,Scores!$F$2:$F$1646,"R")&gt;0, COUNTIFS(Scores!$A$2:$A$1646,'Playoff Score Matrix'!G$3,Scores!$B$2:$B$1646,'Playoff Score Matrix'!$A18,Scores!$F$2:$F$1646,"R"),"")</f>
        <v/>
      </c>
      <c r="H18" t="str">
        <f>IF(COUNTIFS(Scores!$A$2:$A$1646,'Playoff Score Matrix'!H$3,Scores!$B$2:$B$1646,'Playoff Score Matrix'!$A18,Scores!$F$2:$F$1646,"R")&gt;0, COUNTIFS(Scores!$A$2:$A$1646,'Playoff Score Matrix'!H$3,Scores!$B$2:$B$1646,'Playoff Score Matrix'!$A18,Scores!$F$2:$F$1646,"R"),"")</f>
        <v/>
      </c>
      <c r="I18" t="str">
        <f>IF(COUNTIFS(Scores!$A$2:$A$1646,'Playoff Score Matrix'!I$3,Scores!$B$2:$B$1646,'Playoff Score Matrix'!$A18,Scores!$F$2:$F$1646,"R")&gt;0, COUNTIFS(Scores!$A$2:$A$1646,'Playoff Score Matrix'!I$3,Scores!$B$2:$B$1646,'Playoff Score Matrix'!$A18,Scores!$F$2:$F$1646,"R"),"")</f>
        <v/>
      </c>
      <c r="J18" t="str">
        <f>IF(COUNTIFS(Scores!$A$2:$A$1646,'Playoff Score Matrix'!J$3,Scores!$B$2:$B$1646,'Playoff Score Matrix'!$A18,Scores!$F$2:$F$1646,"R")&gt;0, COUNTIFS(Scores!$A$2:$A$1646,'Playoff Score Matrix'!J$3,Scores!$B$2:$B$1646,'Playoff Score Matrix'!$A18,Scores!$F$2:$F$1646,"R"),"")</f>
        <v/>
      </c>
      <c r="K18" t="str">
        <f>IF(COUNTIFS(Scores!$A$2:$A$1646,'Playoff Score Matrix'!K$3,Scores!$B$2:$B$1646,'Playoff Score Matrix'!$A18,Scores!$F$2:$F$1646,"R")&gt;0, COUNTIFS(Scores!$A$2:$A$1646,'Playoff Score Matrix'!K$3,Scores!$B$2:$B$1646,'Playoff Score Matrix'!$A18,Scores!$F$2:$F$1646,"R"),"")</f>
        <v/>
      </c>
      <c r="L18" t="str">
        <f>IF(COUNTIFS(Scores!$A$2:$A$1646,'Playoff Score Matrix'!L$3,Scores!$B$2:$B$1646,'Playoff Score Matrix'!$A18,Scores!$F$2:$F$1646,"R")&gt;0, COUNTIFS(Scores!$A$2:$A$1646,'Playoff Score Matrix'!L$3,Scores!$B$2:$B$1646,'Playoff Score Matrix'!$A18,Scores!$F$2:$F$1646,"R"),"")</f>
        <v/>
      </c>
      <c r="M18" t="str">
        <f>IF(COUNTIFS(Scores!$A$2:$A$1646,'Playoff Score Matrix'!M$3,Scores!$B$2:$B$1646,'Playoff Score Matrix'!$A18,Scores!$F$2:$F$1646,"R")&gt;0, COUNTIFS(Scores!$A$2:$A$1646,'Playoff Score Matrix'!M$3,Scores!$B$2:$B$1646,'Playoff Score Matrix'!$A18,Scores!$F$2:$F$1646,"R"),"")</f>
        <v/>
      </c>
      <c r="N18" t="str">
        <f>IF(COUNTIFS(Scores!$A$2:$A$1646,'Playoff Score Matrix'!N$3,Scores!$B$2:$B$1646,'Playoff Score Matrix'!$A18,Scores!$F$2:$F$1646,"R")&gt;0, COUNTIFS(Scores!$A$2:$A$1646,'Playoff Score Matrix'!N$3,Scores!$B$2:$B$1646,'Playoff Score Matrix'!$A18,Scores!$F$2:$F$1646,"R"),"")</f>
        <v/>
      </c>
      <c r="O18" t="str">
        <f>IF(COUNTIFS(Scores!$A$2:$A$1646,'Playoff Score Matrix'!O$3,Scores!$B$2:$B$1646,'Playoff Score Matrix'!$A18,Scores!$F$2:$F$1646,"R")&gt;0, COUNTIFS(Scores!$A$2:$A$1646,'Playoff Score Matrix'!O$3,Scores!$B$2:$B$1646,'Playoff Score Matrix'!$A18,Scores!$F$2:$F$1646,"R"),"")</f>
        <v/>
      </c>
      <c r="P18" t="str">
        <f>IF(COUNTIFS(Scores!$A$2:$A$1646,'Playoff Score Matrix'!P$3,Scores!$B$2:$B$1646,'Playoff Score Matrix'!$A18,Scores!$F$2:$F$1646,"R")&gt;0, COUNTIFS(Scores!$A$2:$A$1646,'Playoff Score Matrix'!P$3,Scores!$B$2:$B$1646,'Playoff Score Matrix'!$A18,Scores!$F$2:$F$1646,"R"),"")</f>
        <v/>
      </c>
      <c r="Q18">
        <f>IF(COUNTIFS(Scores!$A$2:$A$1646,'Playoff Score Matrix'!Q$3,Scores!$B$2:$B$1646,'Playoff Score Matrix'!$A18,Scores!$F$2:$F$1646,"R")&gt;0, COUNTIFS(Scores!$A$2:$A$1646,'Playoff Score Matrix'!Q$3,Scores!$B$2:$B$1646,'Playoff Score Matrix'!$A18,Scores!$F$2:$F$1646,"R"),"")</f>
        <v>33</v>
      </c>
      <c r="R18">
        <f>IF(COUNTIFS(Scores!$A$2:$A$1646,'Playoff Score Matrix'!R$3,Scores!$B$2:$B$1646,'Playoff Score Matrix'!$A18,Scores!$F$2:$F$1646,"R")&gt;0, COUNTIFS(Scores!$A$2:$A$1646,'Playoff Score Matrix'!R$3,Scores!$B$2:$B$1646,'Playoff Score Matrix'!$A18,Scores!$F$2:$F$1646,"R"),"")</f>
        <v>15</v>
      </c>
      <c r="S18">
        <f>IF(COUNTIFS(Scores!$A$2:$A$1646,'Playoff Score Matrix'!S$3,Scores!$B$2:$B$1646,'Playoff Score Matrix'!$A18,Scores!$F$2:$F$1646,"R")&gt;0, COUNTIFS(Scores!$A$2:$A$1646,'Playoff Score Matrix'!S$3,Scores!$B$2:$B$1646,'Playoff Score Matrix'!$A18,Scores!$F$2:$F$1646,"R"),"")</f>
        <v>5</v>
      </c>
      <c r="T18">
        <f>IF(COUNTIFS(Scores!$A$2:$A$1646,'Playoff Score Matrix'!T$3,Scores!$B$2:$B$1646,'Playoff Score Matrix'!$A18,Scores!$F$2:$F$1646,"R")&gt;0, COUNTIFS(Scores!$A$2:$A$1646,'Playoff Score Matrix'!T$3,Scores!$B$2:$B$1646,'Playoff Score Matrix'!$A18,Scores!$F$2:$F$1646,"R"),"")</f>
        <v>4</v>
      </c>
      <c r="U18">
        <f>IF(COUNTIFS(Scores!$A$2:$A$1646,'Playoff Score Matrix'!U$3,Scores!$B$2:$B$1646,'Playoff Score Matrix'!$A18,Scores!$F$2:$F$1646,"R")&gt;0, COUNTIFS(Scores!$A$2:$A$1646,'Playoff Score Matrix'!U$3,Scores!$B$2:$B$1646,'Playoff Score Matrix'!$A18,Scores!$F$2:$F$1646,"R"),"")</f>
        <v>5</v>
      </c>
      <c r="V18">
        <f>IF(COUNTIFS(Scores!$A$2:$A$1646,'Playoff Score Matrix'!V$3,Scores!$B$2:$B$1646,'Playoff Score Matrix'!$A18,Scores!$F$2:$F$1646,"R")&gt;0, COUNTIFS(Scores!$A$2:$A$1646,'Playoff Score Matrix'!V$3,Scores!$B$2:$B$1646,'Playoff Score Matrix'!$A18,Scores!$F$2:$F$1646,"R"),"")</f>
        <v>1</v>
      </c>
      <c r="W18">
        <f>IF(COUNTIFS(Scores!$A$2:$A$1646,'Playoff Score Matrix'!W$3,Scores!$B$2:$B$1646,'Playoff Score Matrix'!$A18,Scores!$F$2:$F$1646,"R")&gt;0, COUNTIFS(Scores!$A$2:$A$1646,'Playoff Score Matrix'!W$3,Scores!$B$2:$B$1646,'Playoff Score Matrix'!$A18,Scores!$F$2:$F$1646,"R"),"")</f>
        <v>2</v>
      </c>
      <c r="X18" t="str">
        <f>IF(COUNTIFS(Scores!$A$2:$A$1646,'Playoff Score Matrix'!X$3,Scores!$B$2:$B$1646,'Playoff Score Matrix'!$A18,Scores!$F$2:$F$1646,"R")&gt;0, COUNTIFS(Scores!$A$2:$A$1646,'Playoff Score Matrix'!X$3,Scores!$B$2:$B$1646,'Playoff Score Matrix'!$A18,Scores!$F$2:$F$1646,"R"),"")</f>
        <v/>
      </c>
      <c r="Y18" t="str">
        <f>IF(COUNTIFS(Scores!$A$2:$A$1646,'Playoff Score Matrix'!Y$3,Scores!$B$2:$B$1646,'Playoff Score Matrix'!$A18,Scores!$F$2:$F$1646,"R")&gt;0, COUNTIFS(Scores!$A$2:$A$1646,'Playoff Score Matrix'!Y$3,Scores!$B$2:$B$1646,'Playoff Score Matrix'!$A18,Scores!$F$2:$F$1646,"R"),"")</f>
        <v/>
      </c>
      <c r="Z18" t="str">
        <f>IF(COUNTIFS(Scores!$A$2:$A$1646,'Playoff Score Matrix'!Z$3,Scores!$B$2:$B$1646,'Playoff Score Matrix'!$A18,Scores!$F$2:$F$1646,"R")&gt;0, COUNTIFS(Scores!$A$2:$A$1646,'Playoff Score Matrix'!Z$3,Scores!$B$2:$B$1646,'Playoff Score Matrix'!$A18,Scores!$F$2:$F$1646,"R"),"")</f>
        <v/>
      </c>
      <c r="AA18" t="str">
        <f>IF(COUNTIFS(Scores!$A$2:$A$1646,'Playoff Score Matrix'!AA$3,Scores!$B$2:$B$1646,'Playoff Score Matrix'!$A18,Scores!$F$2:$F$1646,"R")&gt;0, COUNTIFS(Scores!$A$2:$A$1646,'Playoff Score Matrix'!AA$3,Scores!$B$2:$B$1646,'Playoff Score Matrix'!$A18,Scores!$F$2:$F$1646,"R"),"")</f>
        <v/>
      </c>
      <c r="AB18" t="str">
        <f>IF(COUNTIFS(Scores!$A$2:$A$1646,'Playoff Score Matrix'!AB$3,Scores!$B$2:$B$1646,'Playoff Score Matrix'!$A18,Scores!$F$2:$F$1646,"R")&gt;0, COUNTIFS(Scores!$A$2:$A$1646,'Playoff Score Matrix'!AB$3,Scores!$B$2:$B$1646,'Playoff Score Matrix'!$A18,Scores!$F$2:$F$1646,"R"),"")</f>
        <v/>
      </c>
      <c r="AC18" t="str">
        <f>IF(COUNTIFS(Scores!$A$2:$A$1646,'Playoff Score Matrix'!AC$3,Scores!$B$2:$B$1646,'Playoff Score Matrix'!$A18,Scores!$F$2:$F$1646,"R")&gt;0, COUNTIFS(Scores!$A$2:$A$1646,'Playoff Score Matrix'!AC$3,Scores!$B$2:$B$1646,'Playoff Score Matrix'!$A18,Scores!$F$2:$F$1646,"R"),"")</f>
        <v/>
      </c>
      <c r="AD18" t="str">
        <f>IF(COUNTIFS(Scores!$A$2:$A$1646,'Playoff Score Matrix'!AD$3,Scores!$B$2:$B$1646,'Playoff Score Matrix'!$A18,Scores!$F$2:$F$1646,"R")&gt;0, COUNTIFS(Scores!$A$2:$A$1646,'Playoff Score Matrix'!AD$3,Scores!$B$2:$B$1646,'Playoff Score Matrix'!$A18,Scores!$F$2:$F$1646,"R"),"")</f>
        <v/>
      </c>
      <c r="AE18" t="str">
        <f>IF(COUNTIFS(Scores!$A$2:$A$1646,'Playoff Score Matrix'!AE$3,Scores!$B$2:$B$1646,'Playoff Score Matrix'!$A18,Scores!$F$2:$F$1646,"R")&gt;0, COUNTIFS(Scores!$A$2:$A$1646,'Playoff Score Matrix'!AE$3,Scores!$B$2:$B$1646,'Playoff Score Matrix'!$A18,Scores!$F$2:$F$1646,"R"),"")</f>
        <v/>
      </c>
      <c r="AF18" t="str">
        <f>IF(COUNTIFS(Scores!$A$2:$A$1646,'Playoff Score Matrix'!AF$3,Scores!$B$2:$B$1646,'Playoff Score Matrix'!$A18,Scores!$F$2:$F$1646,"R")&gt;0, COUNTIFS(Scores!$A$2:$A$1646,'Playoff Score Matrix'!AF$3,Scores!$B$2:$B$1646,'Playoff Score Matrix'!$A18,Scores!$F$2:$F$1646,"R"),"")</f>
        <v/>
      </c>
    </row>
    <row r="19" spans="1:32" x14ac:dyDescent="0.3">
      <c r="A19" s="4">
        <v>15</v>
      </c>
      <c r="B19" t="str">
        <f>IF(COUNTIFS(Scores!$A$2:$A$1646,'Playoff Score Matrix'!B$3,Scores!$B$2:$B$1646,'Playoff Score Matrix'!$A19,Scores!$F$2:$F$1646,"R")&gt;0, COUNTIFS(Scores!$A$2:$A$1646,'Playoff Score Matrix'!B$3,Scores!$B$2:$B$1646,'Playoff Score Matrix'!$A19,Scores!$F$2:$F$1646,"R"),"")</f>
        <v/>
      </c>
      <c r="C19" t="str">
        <f>IF(COUNTIFS(Scores!$A$2:$A$1646,'Playoff Score Matrix'!C$3,Scores!$B$2:$B$1646,'Playoff Score Matrix'!$A19,Scores!$F$2:$F$1646,"R")&gt;0, COUNTIFS(Scores!$A$2:$A$1646,'Playoff Score Matrix'!C$3,Scores!$B$2:$B$1646,'Playoff Score Matrix'!$A19,Scores!$F$2:$F$1646,"R"),"")</f>
        <v/>
      </c>
      <c r="D19" t="str">
        <f>IF(COUNTIFS(Scores!$A$2:$A$1646,'Playoff Score Matrix'!D$3,Scores!$B$2:$B$1646,'Playoff Score Matrix'!$A19,Scores!$F$2:$F$1646,"R")&gt;0, COUNTIFS(Scores!$A$2:$A$1646,'Playoff Score Matrix'!D$3,Scores!$B$2:$B$1646,'Playoff Score Matrix'!$A19,Scores!$F$2:$F$1646,"R"),"")</f>
        <v/>
      </c>
      <c r="E19" t="str">
        <f>IF(COUNTIFS(Scores!$A$2:$A$1646,'Playoff Score Matrix'!E$3,Scores!$B$2:$B$1646,'Playoff Score Matrix'!$A19,Scores!$F$2:$F$1646,"R")&gt;0, COUNTIFS(Scores!$A$2:$A$1646,'Playoff Score Matrix'!E$3,Scores!$B$2:$B$1646,'Playoff Score Matrix'!$A19,Scores!$F$2:$F$1646,"R"),"")</f>
        <v/>
      </c>
      <c r="F19" t="str">
        <f>IF(COUNTIFS(Scores!$A$2:$A$1646,'Playoff Score Matrix'!F$3,Scores!$B$2:$B$1646,'Playoff Score Matrix'!$A19,Scores!$F$2:$F$1646,"R")&gt;0, COUNTIFS(Scores!$A$2:$A$1646,'Playoff Score Matrix'!F$3,Scores!$B$2:$B$1646,'Playoff Score Matrix'!$A19,Scores!$F$2:$F$1646,"R"),"")</f>
        <v/>
      </c>
      <c r="G19" t="str">
        <f>IF(COUNTIFS(Scores!$A$2:$A$1646,'Playoff Score Matrix'!G$3,Scores!$B$2:$B$1646,'Playoff Score Matrix'!$A19,Scores!$F$2:$F$1646,"R")&gt;0, COUNTIFS(Scores!$A$2:$A$1646,'Playoff Score Matrix'!G$3,Scores!$B$2:$B$1646,'Playoff Score Matrix'!$A19,Scores!$F$2:$F$1646,"R"),"")</f>
        <v/>
      </c>
      <c r="H19" t="str">
        <f>IF(COUNTIFS(Scores!$A$2:$A$1646,'Playoff Score Matrix'!H$3,Scores!$B$2:$B$1646,'Playoff Score Matrix'!$A19,Scores!$F$2:$F$1646,"R")&gt;0, COUNTIFS(Scores!$A$2:$A$1646,'Playoff Score Matrix'!H$3,Scores!$B$2:$B$1646,'Playoff Score Matrix'!$A19,Scores!$F$2:$F$1646,"R"),"")</f>
        <v/>
      </c>
      <c r="I19" t="str">
        <f>IF(COUNTIFS(Scores!$A$2:$A$1646,'Playoff Score Matrix'!I$3,Scores!$B$2:$B$1646,'Playoff Score Matrix'!$A19,Scores!$F$2:$F$1646,"R")&gt;0, COUNTIFS(Scores!$A$2:$A$1646,'Playoff Score Matrix'!I$3,Scores!$B$2:$B$1646,'Playoff Score Matrix'!$A19,Scores!$F$2:$F$1646,"R"),"")</f>
        <v/>
      </c>
      <c r="J19" t="str">
        <f>IF(COUNTIFS(Scores!$A$2:$A$1646,'Playoff Score Matrix'!J$3,Scores!$B$2:$B$1646,'Playoff Score Matrix'!$A19,Scores!$F$2:$F$1646,"R")&gt;0, COUNTIFS(Scores!$A$2:$A$1646,'Playoff Score Matrix'!J$3,Scores!$B$2:$B$1646,'Playoff Score Matrix'!$A19,Scores!$F$2:$F$1646,"R"),"")</f>
        <v/>
      </c>
      <c r="K19" t="str">
        <f>IF(COUNTIFS(Scores!$A$2:$A$1646,'Playoff Score Matrix'!K$3,Scores!$B$2:$B$1646,'Playoff Score Matrix'!$A19,Scores!$F$2:$F$1646,"R")&gt;0, COUNTIFS(Scores!$A$2:$A$1646,'Playoff Score Matrix'!K$3,Scores!$B$2:$B$1646,'Playoff Score Matrix'!$A19,Scores!$F$2:$F$1646,"R"),"")</f>
        <v/>
      </c>
      <c r="L19" t="str">
        <f>IF(COUNTIFS(Scores!$A$2:$A$1646,'Playoff Score Matrix'!L$3,Scores!$B$2:$B$1646,'Playoff Score Matrix'!$A19,Scores!$F$2:$F$1646,"R")&gt;0, COUNTIFS(Scores!$A$2:$A$1646,'Playoff Score Matrix'!L$3,Scores!$B$2:$B$1646,'Playoff Score Matrix'!$A19,Scores!$F$2:$F$1646,"R"),"")</f>
        <v/>
      </c>
      <c r="M19" t="str">
        <f>IF(COUNTIFS(Scores!$A$2:$A$1646,'Playoff Score Matrix'!M$3,Scores!$B$2:$B$1646,'Playoff Score Matrix'!$A19,Scores!$F$2:$F$1646,"R")&gt;0, COUNTIFS(Scores!$A$2:$A$1646,'Playoff Score Matrix'!M$3,Scores!$B$2:$B$1646,'Playoff Score Matrix'!$A19,Scores!$F$2:$F$1646,"R"),"")</f>
        <v/>
      </c>
      <c r="N19" t="str">
        <f>IF(COUNTIFS(Scores!$A$2:$A$1646,'Playoff Score Matrix'!N$3,Scores!$B$2:$B$1646,'Playoff Score Matrix'!$A19,Scores!$F$2:$F$1646,"R")&gt;0, COUNTIFS(Scores!$A$2:$A$1646,'Playoff Score Matrix'!N$3,Scores!$B$2:$B$1646,'Playoff Score Matrix'!$A19,Scores!$F$2:$F$1646,"R"),"")</f>
        <v/>
      </c>
      <c r="O19" t="str">
        <f>IF(COUNTIFS(Scores!$A$2:$A$1646,'Playoff Score Matrix'!O$3,Scores!$B$2:$B$1646,'Playoff Score Matrix'!$A19,Scores!$F$2:$F$1646,"R")&gt;0, COUNTIFS(Scores!$A$2:$A$1646,'Playoff Score Matrix'!O$3,Scores!$B$2:$B$1646,'Playoff Score Matrix'!$A19,Scores!$F$2:$F$1646,"R"),"")</f>
        <v/>
      </c>
      <c r="P19" t="str">
        <f>IF(COUNTIFS(Scores!$A$2:$A$1646,'Playoff Score Matrix'!P$3,Scores!$B$2:$B$1646,'Playoff Score Matrix'!$A19,Scores!$F$2:$F$1646,"R")&gt;0, COUNTIFS(Scores!$A$2:$A$1646,'Playoff Score Matrix'!P$3,Scores!$B$2:$B$1646,'Playoff Score Matrix'!$A19,Scores!$F$2:$F$1646,"R"),"")</f>
        <v/>
      </c>
      <c r="Q19" t="str">
        <f>IF(COUNTIFS(Scores!$A$2:$A$1646,'Playoff Score Matrix'!Q$3,Scores!$B$2:$B$1646,'Playoff Score Matrix'!$A19,Scores!$F$2:$F$1646,"R")&gt;0, COUNTIFS(Scores!$A$2:$A$1646,'Playoff Score Matrix'!Q$3,Scores!$B$2:$B$1646,'Playoff Score Matrix'!$A19,Scores!$F$2:$F$1646,"R"),"")</f>
        <v/>
      </c>
      <c r="R19">
        <f>IF(COUNTIFS(Scores!$A$2:$A$1646,'Playoff Score Matrix'!R$3,Scores!$B$2:$B$1646,'Playoff Score Matrix'!$A19,Scores!$F$2:$F$1646,"R")&gt;0, COUNTIFS(Scores!$A$2:$A$1646,'Playoff Score Matrix'!R$3,Scores!$B$2:$B$1646,'Playoff Score Matrix'!$A19,Scores!$F$2:$F$1646,"R"),"")</f>
        <v>22</v>
      </c>
      <c r="S19">
        <f>IF(COUNTIFS(Scores!$A$2:$A$1646,'Playoff Score Matrix'!S$3,Scores!$B$2:$B$1646,'Playoff Score Matrix'!$A19,Scores!$F$2:$F$1646,"R")&gt;0, COUNTIFS(Scores!$A$2:$A$1646,'Playoff Score Matrix'!S$3,Scores!$B$2:$B$1646,'Playoff Score Matrix'!$A19,Scores!$F$2:$F$1646,"R"),"")</f>
        <v>4</v>
      </c>
      <c r="T19">
        <f>IF(COUNTIFS(Scores!$A$2:$A$1646,'Playoff Score Matrix'!T$3,Scores!$B$2:$B$1646,'Playoff Score Matrix'!$A19,Scores!$F$2:$F$1646,"R")&gt;0, COUNTIFS(Scores!$A$2:$A$1646,'Playoff Score Matrix'!T$3,Scores!$B$2:$B$1646,'Playoff Score Matrix'!$A19,Scores!$F$2:$F$1646,"R"),"")</f>
        <v>3</v>
      </c>
      <c r="U19">
        <f>IF(COUNTIFS(Scores!$A$2:$A$1646,'Playoff Score Matrix'!U$3,Scores!$B$2:$B$1646,'Playoff Score Matrix'!$A19,Scores!$F$2:$F$1646,"R")&gt;0, COUNTIFS(Scores!$A$2:$A$1646,'Playoff Score Matrix'!U$3,Scores!$B$2:$B$1646,'Playoff Score Matrix'!$A19,Scores!$F$2:$F$1646,"R"),"")</f>
        <v>8</v>
      </c>
      <c r="V19">
        <f>IF(COUNTIFS(Scores!$A$2:$A$1646,'Playoff Score Matrix'!V$3,Scores!$B$2:$B$1646,'Playoff Score Matrix'!$A19,Scores!$F$2:$F$1646,"R")&gt;0, COUNTIFS(Scores!$A$2:$A$1646,'Playoff Score Matrix'!V$3,Scores!$B$2:$B$1646,'Playoff Score Matrix'!$A19,Scores!$F$2:$F$1646,"R"),"")</f>
        <v>1</v>
      </c>
      <c r="W19">
        <f>IF(COUNTIFS(Scores!$A$2:$A$1646,'Playoff Score Matrix'!W$3,Scores!$B$2:$B$1646,'Playoff Score Matrix'!$A19,Scores!$F$2:$F$1646,"R")&gt;0, COUNTIFS(Scores!$A$2:$A$1646,'Playoff Score Matrix'!W$3,Scores!$B$2:$B$1646,'Playoff Score Matrix'!$A19,Scores!$F$2:$F$1646,"R"),"")</f>
        <v>3</v>
      </c>
      <c r="X19" t="str">
        <f>IF(COUNTIFS(Scores!$A$2:$A$1646,'Playoff Score Matrix'!X$3,Scores!$B$2:$B$1646,'Playoff Score Matrix'!$A19,Scores!$F$2:$F$1646,"R")&gt;0, COUNTIFS(Scores!$A$2:$A$1646,'Playoff Score Matrix'!X$3,Scores!$B$2:$B$1646,'Playoff Score Matrix'!$A19,Scores!$F$2:$F$1646,"R"),"")</f>
        <v/>
      </c>
      <c r="Y19" t="str">
        <f>IF(COUNTIFS(Scores!$A$2:$A$1646,'Playoff Score Matrix'!Y$3,Scores!$B$2:$B$1646,'Playoff Score Matrix'!$A19,Scores!$F$2:$F$1646,"R")&gt;0, COUNTIFS(Scores!$A$2:$A$1646,'Playoff Score Matrix'!Y$3,Scores!$B$2:$B$1646,'Playoff Score Matrix'!$A19,Scores!$F$2:$F$1646,"R"),"")</f>
        <v/>
      </c>
      <c r="Z19" t="str">
        <f>IF(COUNTIFS(Scores!$A$2:$A$1646,'Playoff Score Matrix'!Z$3,Scores!$B$2:$B$1646,'Playoff Score Matrix'!$A19,Scores!$F$2:$F$1646,"R")&gt;0, COUNTIFS(Scores!$A$2:$A$1646,'Playoff Score Matrix'!Z$3,Scores!$B$2:$B$1646,'Playoff Score Matrix'!$A19,Scores!$F$2:$F$1646,"R"),"")</f>
        <v/>
      </c>
      <c r="AA19" t="str">
        <f>IF(COUNTIFS(Scores!$A$2:$A$1646,'Playoff Score Matrix'!AA$3,Scores!$B$2:$B$1646,'Playoff Score Matrix'!$A19,Scores!$F$2:$F$1646,"R")&gt;0, COUNTIFS(Scores!$A$2:$A$1646,'Playoff Score Matrix'!AA$3,Scores!$B$2:$B$1646,'Playoff Score Matrix'!$A19,Scores!$F$2:$F$1646,"R"),"")</f>
        <v/>
      </c>
      <c r="AB19" t="str">
        <f>IF(COUNTIFS(Scores!$A$2:$A$1646,'Playoff Score Matrix'!AB$3,Scores!$B$2:$B$1646,'Playoff Score Matrix'!$A19,Scores!$F$2:$F$1646,"R")&gt;0, COUNTIFS(Scores!$A$2:$A$1646,'Playoff Score Matrix'!AB$3,Scores!$B$2:$B$1646,'Playoff Score Matrix'!$A19,Scores!$F$2:$F$1646,"R"),"")</f>
        <v/>
      </c>
      <c r="AC19" t="str">
        <f>IF(COUNTIFS(Scores!$A$2:$A$1646,'Playoff Score Matrix'!AC$3,Scores!$B$2:$B$1646,'Playoff Score Matrix'!$A19,Scores!$F$2:$F$1646,"R")&gt;0, COUNTIFS(Scores!$A$2:$A$1646,'Playoff Score Matrix'!AC$3,Scores!$B$2:$B$1646,'Playoff Score Matrix'!$A19,Scores!$F$2:$F$1646,"R"),"")</f>
        <v/>
      </c>
      <c r="AD19" t="str">
        <f>IF(COUNTIFS(Scores!$A$2:$A$1646,'Playoff Score Matrix'!AD$3,Scores!$B$2:$B$1646,'Playoff Score Matrix'!$A19,Scores!$F$2:$F$1646,"R")&gt;0, COUNTIFS(Scores!$A$2:$A$1646,'Playoff Score Matrix'!AD$3,Scores!$B$2:$B$1646,'Playoff Score Matrix'!$A19,Scores!$F$2:$F$1646,"R"),"")</f>
        <v/>
      </c>
      <c r="AE19" t="str">
        <f>IF(COUNTIFS(Scores!$A$2:$A$1646,'Playoff Score Matrix'!AE$3,Scores!$B$2:$B$1646,'Playoff Score Matrix'!$A19,Scores!$F$2:$F$1646,"R")&gt;0, COUNTIFS(Scores!$A$2:$A$1646,'Playoff Score Matrix'!AE$3,Scores!$B$2:$B$1646,'Playoff Score Matrix'!$A19,Scores!$F$2:$F$1646,"R"),"")</f>
        <v/>
      </c>
      <c r="AF19" t="str">
        <f>IF(COUNTIFS(Scores!$A$2:$A$1646,'Playoff Score Matrix'!AF$3,Scores!$B$2:$B$1646,'Playoff Score Matrix'!$A19,Scores!$F$2:$F$1646,"R")&gt;0, COUNTIFS(Scores!$A$2:$A$1646,'Playoff Score Matrix'!AF$3,Scores!$B$2:$B$1646,'Playoff Score Matrix'!$A19,Scores!$F$2:$F$1646,"R"),"")</f>
        <v/>
      </c>
    </row>
    <row r="20" spans="1:32" x14ac:dyDescent="0.3">
      <c r="A20" s="4">
        <v>16</v>
      </c>
      <c r="B20" t="str">
        <f>IF(COUNTIFS(Scores!$A$2:$A$1646,'Playoff Score Matrix'!B$3,Scores!$B$2:$B$1646,'Playoff Score Matrix'!$A20,Scores!$F$2:$F$1646,"R")&gt;0, COUNTIFS(Scores!$A$2:$A$1646,'Playoff Score Matrix'!B$3,Scores!$B$2:$B$1646,'Playoff Score Matrix'!$A20,Scores!$F$2:$F$1646,"R"),"")</f>
        <v/>
      </c>
      <c r="C20" t="str">
        <f>IF(COUNTIFS(Scores!$A$2:$A$1646,'Playoff Score Matrix'!C$3,Scores!$B$2:$B$1646,'Playoff Score Matrix'!$A20,Scores!$F$2:$F$1646,"R")&gt;0, COUNTIFS(Scores!$A$2:$A$1646,'Playoff Score Matrix'!C$3,Scores!$B$2:$B$1646,'Playoff Score Matrix'!$A20,Scores!$F$2:$F$1646,"R"),"")</f>
        <v/>
      </c>
      <c r="D20" t="str">
        <f>IF(COUNTIFS(Scores!$A$2:$A$1646,'Playoff Score Matrix'!D$3,Scores!$B$2:$B$1646,'Playoff Score Matrix'!$A20,Scores!$F$2:$F$1646,"R")&gt;0, COUNTIFS(Scores!$A$2:$A$1646,'Playoff Score Matrix'!D$3,Scores!$B$2:$B$1646,'Playoff Score Matrix'!$A20,Scores!$F$2:$F$1646,"R"),"")</f>
        <v/>
      </c>
      <c r="E20" t="str">
        <f>IF(COUNTIFS(Scores!$A$2:$A$1646,'Playoff Score Matrix'!E$3,Scores!$B$2:$B$1646,'Playoff Score Matrix'!$A20,Scores!$F$2:$F$1646,"R")&gt;0, COUNTIFS(Scores!$A$2:$A$1646,'Playoff Score Matrix'!E$3,Scores!$B$2:$B$1646,'Playoff Score Matrix'!$A20,Scores!$F$2:$F$1646,"R"),"")</f>
        <v/>
      </c>
      <c r="F20" t="str">
        <f>IF(COUNTIFS(Scores!$A$2:$A$1646,'Playoff Score Matrix'!F$3,Scores!$B$2:$B$1646,'Playoff Score Matrix'!$A20,Scores!$F$2:$F$1646,"R")&gt;0, COUNTIFS(Scores!$A$2:$A$1646,'Playoff Score Matrix'!F$3,Scores!$B$2:$B$1646,'Playoff Score Matrix'!$A20,Scores!$F$2:$F$1646,"R"),"")</f>
        <v/>
      </c>
      <c r="G20" t="str">
        <f>IF(COUNTIFS(Scores!$A$2:$A$1646,'Playoff Score Matrix'!G$3,Scores!$B$2:$B$1646,'Playoff Score Matrix'!$A20,Scores!$F$2:$F$1646,"R")&gt;0, COUNTIFS(Scores!$A$2:$A$1646,'Playoff Score Matrix'!G$3,Scores!$B$2:$B$1646,'Playoff Score Matrix'!$A20,Scores!$F$2:$F$1646,"R"),"")</f>
        <v/>
      </c>
      <c r="H20" t="str">
        <f>IF(COUNTIFS(Scores!$A$2:$A$1646,'Playoff Score Matrix'!H$3,Scores!$B$2:$B$1646,'Playoff Score Matrix'!$A20,Scores!$F$2:$F$1646,"R")&gt;0, COUNTIFS(Scores!$A$2:$A$1646,'Playoff Score Matrix'!H$3,Scores!$B$2:$B$1646,'Playoff Score Matrix'!$A20,Scores!$F$2:$F$1646,"R"),"")</f>
        <v/>
      </c>
      <c r="I20" t="str">
        <f>IF(COUNTIFS(Scores!$A$2:$A$1646,'Playoff Score Matrix'!I$3,Scores!$B$2:$B$1646,'Playoff Score Matrix'!$A20,Scores!$F$2:$F$1646,"R")&gt;0, COUNTIFS(Scores!$A$2:$A$1646,'Playoff Score Matrix'!I$3,Scores!$B$2:$B$1646,'Playoff Score Matrix'!$A20,Scores!$F$2:$F$1646,"R"),"")</f>
        <v/>
      </c>
      <c r="J20" t="str">
        <f>IF(COUNTIFS(Scores!$A$2:$A$1646,'Playoff Score Matrix'!J$3,Scores!$B$2:$B$1646,'Playoff Score Matrix'!$A20,Scores!$F$2:$F$1646,"R")&gt;0, COUNTIFS(Scores!$A$2:$A$1646,'Playoff Score Matrix'!J$3,Scores!$B$2:$B$1646,'Playoff Score Matrix'!$A20,Scores!$F$2:$F$1646,"R"),"")</f>
        <v/>
      </c>
      <c r="K20" t="str">
        <f>IF(COUNTIFS(Scores!$A$2:$A$1646,'Playoff Score Matrix'!K$3,Scores!$B$2:$B$1646,'Playoff Score Matrix'!$A20,Scores!$F$2:$F$1646,"R")&gt;0, COUNTIFS(Scores!$A$2:$A$1646,'Playoff Score Matrix'!K$3,Scores!$B$2:$B$1646,'Playoff Score Matrix'!$A20,Scores!$F$2:$F$1646,"R"),"")</f>
        <v/>
      </c>
      <c r="L20" t="str">
        <f>IF(COUNTIFS(Scores!$A$2:$A$1646,'Playoff Score Matrix'!L$3,Scores!$B$2:$B$1646,'Playoff Score Matrix'!$A20,Scores!$F$2:$F$1646,"R")&gt;0, COUNTIFS(Scores!$A$2:$A$1646,'Playoff Score Matrix'!L$3,Scores!$B$2:$B$1646,'Playoff Score Matrix'!$A20,Scores!$F$2:$F$1646,"R"),"")</f>
        <v/>
      </c>
      <c r="M20" t="str">
        <f>IF(COUNTIFS(Scores!$A$2:$A$1646,'Playoff Score Matrix'!M$3,Scores!$B$2:$B$1646,'Playoff Score Matrix'!$A20,Scores!$F$2:$F$1646,"R")&gt;0, COUNTIFS(Scores!$A$2:$A$1646,'Playoff Score Matrix'!M$3,Scores!$B$2:$B$1646,'Playoff Score Matrix'!$A20,Scores!$F$2:$F$1646,"R"),"")</f>
        <v/>
      </c>
      <c r="N20" t="str">
        <f>IF(COUNTIFS(Scores!$A$2:$A$1646,'Playoff Score Matrix'!N$3,Scores!$B$2:$B$1646,'Playoff Score Matrix'!$A20,Scores!$F$2:$F$1646,"R")&gt;0, COUNTIFS(Scores!$A$2:$A$1646,'Playoff Score Matrix'!N$3,Scores!$B$2:$B$1646,'Playoff Score Matrix'!$A20,Scores!$F$2:$F$1646,"R"),"")</f>
        <v/>
      </c>
      <c r="O20" t="str">
        <f>IF(COUNTIFS(Scores!$A$2:$A$1646,'Playoff Score Matrix'!O$3,Scores!$B$2:$B$1646,'Playoff Score Matrix'!$A20,Scores!$F$2:$F$1646,"R")&gt;0, COUNTIFS(Scores!$A$2:$A$1646,'Playoff Score Matrix'!O$3,Scores!$B$2:$B$1646,'Playoff Score Matrix'!$A20,Scores!$F$2:$F$1646,"R"),"")</f>
        <v/>
      </c>
      <c r="P20" t="str">
        <f>IF(COUNTIFS(Scores!$A$2:$A$1646,'Playoff Score Matrix'!P$3,Scores!$B$2:$B$1646,'Playoff Score Matrix'!$A20,Scores!$F$2:$F$1646,"R")&gt;0, COUNTIFS(Scores!$A$2:$A$1646,'Playoff Score Matrix'!P$3,Scores!$B$2:$B$1646,'Playoff Score Matrix'!$A20,Scores!$F$2:$F$1646,"R"),"")</f>
        <v/>
      </c>
      <c r="Q20" t="str">
        <f>IF(COUNTIFS(Scores!$A$2:$A$1646,'Playoff Score Matrix'!Q$3,Scores!$B$2:$B$1646,'Playoff Score Matrix'!$A20,Scores!$F$2:$F$1646,"R")&gt;0, COUNTIFS(Scores!$A$2:$A$1646,'Playoff Score Matrix'!Q$3,Scores!$B$2:$B$1646,'Playoff Score Matrix'!$A20,Scores!$F$2:$F$1646,"R"),"")</f>
        <v/>
      </c>
      <c r="R20" t="str">
        <f>IF(COUNTIFS(Scores!$A$2:$A$1646,'Playoff Score Matrix'!R$3,Scores!$B$2:$B$1646,'Playoff Score Matrix'!$A20,Scores!$F$2:$F$1646,"R")&gt;0, COUNTIFS(Scores!$A$2:$A$1646,'Playoff Score Matrix'!R$3,Scores!$B$2:$B$1646,'Playoff Score Matrix'!$A20,Scores!$F$2:$F$1646,"R"),"")</f>
        <v/>
      </c>
      <c r="S20">
        <f>IF(COUNTIFS(Scores!$A$2:$A$1646,'Playoff Score Matrix'!S$3,Scores!$B$2:$B$1646,'Playoff Score Matrix'!$A20,Scores!$F$2:$F$1646,"R")&gt;0, COUNTIFS(Scores!$A$2:$A$1646,'Playoff Score Matrix'!S$3,Scores!$B$2:$B$1646,'Playoff Score Matrix'!$A20,Scores!$F$2:$F$1646,"R"),"")</f>
        <v>10</v>
      </c>
      <c r="T20">
        <f>IF(COUNTIFS(Scores!$A$2:$A$1646,'Playoff Score Matrix'!T$3,Scores!$B$2:$B$1646,'Playoff Score Matrix'!$A20,Scores!$F$2:$F$1646,"R")&gt;0, COUNTIFS(Scores!$A$2:$A$1646,'Playoff Score Matrix'!T$3,Scores!$B$2:$B$1646,'Playoff Score Matrix'!$A20,Scores!$F$2:$F$1646,"R"),"")</f>
        <v>4</v>
      </c>
      <c r="U20">
        <f>IF(COUNTIFS(Scores!$A$2:$A$1646,'Playoff Score Matrix'!U$3,Scores!$B$2:$B$1646,'Playoff Score Matrix'!$A20,Scores!$F$2:$F$1646,"R")&gt;0, COUNTIFS(Scores!$A$2:$A$1646,'Playoff Score Matrix'!U$3,Scores!$B$2:$B$1646,'Playoff Score Matrix'!$A20,Scores!$F$2:$F$1646,"R"),"")</f>
        <v>3</v>
      </c>
      <c r="V20">
        <f>IF(COUNTIFS(Scores!$A$2:$A$1646,'Playoff Score Matrix'!V$3,Scores!$B$2:$B$1646,'Playoff Score Matrix'!$A20,Scores!$F$2:$F$1646,"R")&gt;0, COUNTIFS(Scores!$A$2:$A$1646,'Playoff Score Matrix'!V$3,Scores!$B$2:$B$1646,'Playoff Score Matrix'!$A20,Scores!$F$2:$F$1646,"R"),"")</f>
        <v>1</v>
      </c>
      <c r="W20" t="str">
        <f>IF(COUNTIFS(Scores!$A$2:$A$1646,'Playoff Score Matrix'!W$3,Scores!$B$2:$B$1646,'Playoff Score Matrix'!$A20,Scores!$F$2:$F$1646,"R")&gt;0, COUNTIFS(Scores!$A$2:$A$1646,'Playoff Score Matrix'!W$3,Scores!$B$2:$B$1646,'Playoff Score Matrix'!$A20,Scores!$F$2:$F$1646,"R"),"")</f>
        <v/>
      </c>
      <c r="X20" t="str">
        <f>IF(COUNTIFS(Scores!$A$2:$A$1646,'Playoff Score Matrix'!X$3,Scores!$B$2:$B$1646,'Playoff Score Matrix'!$A20,Scores!$F$2:$F$1646,"R")&gt;0, COUNTIFS(Scores!$A$2:$A$1646,'Playoff Score Matrix'!X$3,Scores!$B$2:$B$1646,'Playoff Score Matrix'!$A20,Scores!$F$2:$F$1646,"R"),"")</f>
        <v/>
      </c>
      <c r="Y20">
        <f>IF(COUNTIFS(Scores!$A$2:$A$1646,'Playoff Score Matrix'!Y$3,Scores!$B$2:$B$1646,'Playoff Score Matrix'!$A20,Scores!$F$2:$F$1646,"R")&gt;0, COUNTIFS(Scores!$A$2:$A$1646,'Playoff Score Matrix'!Y$3,Scores!$B$2:$B$1646,'Playoff Score Matrix'!$A20,Scores!$F$2:$F$1646,"R"),"")</f>
        <v>1</v>
      </c>
      <c r="Z20">
        <f>IF(COUNTIFS(Scores!$A$2:$A$1646,'Playoff Score Matrix'!Z$3,Scores!$B$2:$B$1646,'Playoff Score Matrix'!$A20,Scores!$F$2:$F$1646,"R")&gt;0, COUNTIFS(Scores!$A$2:$A$1646,'Playoff Score Matrix'!Z$3,Scores!$B$2:$B$1646,'Playoff Score Matrix'!$A20,Scores!$F$2:$F$1646,"R"),"")</f>
        <v>1</v>
      </c>
      <c r="AA20" t="str">
        <f>IF(COUNTIFS(Scores!$A$2:$A$1646,'Playoff Score Matrix'!AA$3,Scores!$B$2:$B$1646,'Playoff Score Matrix'!$A20,Scores!$F$2:$F$1646,"R")&gt;0, COUNTIFS(Scores!$A$2:$A$1646,'Playoff Score Matrix'!AA$3,Scores!$B$2:$B$1646,'Playoff Score Matrix'!$A20,Scores!$F$2:$F$1646,"R"),"")</f>
        <v/>
      </c>
      <c r="AB20">
        <f>IF(COUNTIFS(Scores!$A$2:$A$1646,'Playoff Score Matrix'!AB$3,Scores!$B$2:$B$1646,'Playoff Score Matrix'!$A20,Scores!$F$2:$F$1646,"R")&gt;0, COUNTIFS(Scores!$A$2:$A$1646,'Playoff Score Matrix'!AB$3,Scores!$B$2:$B$1646,'Playoff Score Matrix'!$A20,Scores!$F$2:$F$1646,"R"),"")</f>
        <v>1</v>
      </c>
      <c r="AC20" t="str">
        <f>IF(COUNTIFS(Scores!$A$2:$A$1646,'Playoff Score Matrix'!AC$3,Scores!$B$2:$B$1646,'Playoff Score Matrix'!$A20,Scores!$F$2:$F$1646,"R")&gt;0, COUNTIFS(Scores!$A$2:$A$1646,'Playoff Score Matrix'!AC$3,Scores!$B$2:$B$1646,'Playoff Score Matrix'!$A20,Scores!$F$2:$F$1646,"R"),"")</f>
        <v/>
      </c>
      <c r="AD20" t="str">
        <f>IF(COUNTIFS(Scores!$A$2:$A$1646,'Playoff Score Matrix'!AD$3,Scores!$B$2:$B$1646,'Playoff Score Matrix'!$A20,Scores!$F$2:$F$1646,"R")&gt;0, COUNTIFS(Scores!$A$2:$A$1646,'Playoff Score Matrix'!AD$3,Scores!$B$2:$B$1646,'Playoff Score Matrix'!$A20,Scores!$F$2:$F$1646,"R"),"")</f>
        <v/>
      </c>
      <c r="AE20" t="str">
        <f>IF(COUNTIFS(Scores!$A$2:$A$1646,'Playoff Score Matrix'!AE$3,Scores!$B$2:$B$1646,'Playoff Score Matrix'!$A20,Scores!$F$2:$F$1646,"R")&gt;0, COUNTIFS(Scores!$A$2:$A$1646,'Playoff Score Matrix'!AE$3,Scores!$B$2:$B$1646,'Playoff Score Matrix'!$A20,Scores!$F$2:$F$1646,"R"),"")</f>
        <v/>
      </c>
      <c r="AF20" t="str">
        <f>IF(COUNTIFS(Scores!$A$2:$A$1646,'Playoff Score Matrix'!AF$3,Scores!$B$2:$B$1646,'Playoff Score Matrix'!$A20,Scores!$F$2:$F$1646,"R")&gt;0, COUNTIFS(Scores!$A$2:$A$1646,'Playoff Score Matrix'!AF$3,Scores!$B$2:$B$1646,'Playoff Score Matrix'!$A20,Scores!$F$2:$F$1646,"R"),"")</f>
        <v/>
      </c>
    </row>
    <row r="21" spans="1:32" x14ac:dyDescent="0.3">
      <c r="A21">
        <v>17</v>
      </c>
      <c r="B21" t="str">
        <f>IF(COUNTIFS(Scores!$A$2:$A$1646,'Playoff Score Matrix'!B$3,Scores!$B$2:$B$1646,'Playoff Score Matrix'!$A21,Scores!$F$2:$F$1646,"R")&gt;0, COUNTIFS(Scores!$A$2:$A$1646,'Playoff Score Matrix'!B$3,Scores!$B$2:$B$1646,'Playoff Score Matrix'!$A21,Scores!$F$2:$F$1646,"R"),"")</f>
        <v/>
      </c>
      <c r="C21" t="str">
        <f>IF(COUNTIFS(Scores!$A$2:$A$1646,'Playoff Score Matrix'!C$3,Scores!$B$2:$B$1646,'Playoff Score Matrix'!$A21,Scores!$F$2:$F$1646,"R")&gt;0, COUNTIFS(Scores!$A$2:$A$1646,'Playoff Score Matrix'!C$3,Scores!$B$2:$B$1646,'Playoff Score Matrix'!$A21,Scores!$F$2:$F$1646,"R"),"")</f>
        <v/>
      </c>
      <c r="D21" t="str">
        <f>IF(COUNTIFS(Scores!$A$2:$A$1646,'Playoff Score Matrix'!D$3,Scores!$B$2:$B$1646,'Playoff Score Matrix'!$A21,Scores!$F$2:$F$1646,"R")&gt;0, COUNTIFS(Scores!$A$2:$A$1646,'Playoff Score Matrix'!D$3,Scores!$B$2:$B$1646,'Playoff Score Matrix'!$A21,Scores!$F$2:$F$1646,"R"),"")</f>
        <v/>
      </c>
      <c r="E21" t="str">
        <f>IF(COUNTIFS(Scores!$A$2:$A$1646,'Playoff Score Matrix'!E$3,Scores!$B$2:$B$1646,'Playoff Score Matrix'!$A21,Scores!$F$2:$F$1646,"R")&gt;0, COUNTIFS(Scores!$A$2:$A$1646,'Playoff Score Matrix'!E$3,Scores!$B$2:$B$1646,'Playoff Score Matrix'!$A21,Scores!$F$2:$F$1646,"R"),"")</f>
        <v/>
      </c>
      <c r="F21" t="str">
        <f>IF(COUNTIFS(Scores!$A$2:$A$1646,'Playoff Score Matrix'!F$3,Scores!$B$2:$B$1646,'Playoff Score Matrix'!$A21,Scores!$F$2:$F$1646,"R")&gt;0, COUNTIFS(Scores!$A$2:$A$1646,'Playoff Score Matrix'!F$3,Scores!$B$2:$B$1646,'Playoff Score Matrix'!$A21,Scores!$F$2:$F$1646,"R"),"")</f>
        <v/>
      </c>
      <c r="G21" t="str">
        <f>IF(COUNTIFS(Scores!$A$2:$A$1646,'Playoff Score Matrix'!G$3,Scores!$B$2:$B$1646,'Playoff Score Matrix'!$A21,Scores!$F$2:$F$1646,"R")&gt;0, COUNTIFS(Scores!$A$2:$A$1646,'Playoff Score Matrix'!G$3,Scores!$B$2:$B$1646,'Playoff Score Matrix'!$A21,Scores!$F$2:$F$1646,"R"),"")</f>
        <v/>
      </c>
      <c r="H21" t="str">
        <f>IF(COUNTIFS(Scores!$A$2:$A$1646,'Playoff Score Matrix'!H$3,Scores!$B$2:$B$1646,'Playoff Score Matrix'!$A21,Scores!$F$2:$F$1646,"R")&gt;0, COUNTIFS(Scores!$A$2:$A$1646,'Playoff Score Matrix'!H$3,Scores!$B$2:$B$1646,'Playoff Score Matrix'!$A21,Scores!$F$2:$F$1646,"R"),"")</f>
        <v/>
      </c>
      <c r="I21" t="str">
        <f>IF(COUNTIFS(Scores!$A$2:$A$1646,'Playoff Score Matrix'!I$3,Scores!$B$2:$B$1646,'Playoff Score Matrix'!$A21,Scores!$F$2:$F$1646,"R")&gt;0, COUNTIFS(Scores!$A$2:$A$1646,'Playoff Score Matrix'!I$3,Scores!$B$2:$B$1646,'Playoff Score Matrix'!$A21,Scores!$F$2:$F$1646,"R"),"")</f>
        <v/>
      </c>
      <c r="J21" t="str">
        <f>IF(COUNTIFS(Scores!$A$2:$A$1646,'Playoff Score Matrix'!J$3,Scores!$B$2:$B$1646,'Playoff Score Matrix'!$A21,Scores!$F$2:$F$1646,"R")&gt;0, COUNTIFS(Scores!$A$2:$A$1646,'Playoff Score Matrix'!J$3,Scores!$B$2:$B$1646,'Playoff Score Matrix'!$A21,Scores!$F$2:$F$1646,"R"),"")</f>
        <v/>
      </c>
      <c r="K21" t="str">
        <f>IF(COUNTIFS(Scores!$A$2:$A$1646,'Playoff Score Matrix'!K$3,Scores!$B$2:$B$1646,'Playoff Score Matrix'!$A21,Scores!$F$2:$F$1646,"R")&gt;0, COUNTIFS(Scores!$A$2:$A$1646,'Playoff Score Matrix'!K$3,Scores!$B$2:$B$1646,'Playoff Score Matrix'!$A21,Scores!$F$2:$F$1646,"R"),"")</f>
        <v/>
      </c>
      <c r="L21" t="str">
        <f>IF(COUNTIFS(Scores!$A$2:$A$1646,'Playoff Score Matrix'!L$3,Scores!$B$2:$B$1646,'Playoff Score Matrix'!$A21,Scores!$F$2:$F$1646,"R")&gt;0, COUNTIFS(Scores!$A$2:$A$1646,'Playoff Score Matrix'!L$3,Scores!$B$2:$B$1646,'Playoff Score Matrix'!$A21,Scores!$F$2:$F$1646,"R"),"")</f>
        <v/>
      </c>
      <c r="M21" t="str">
        <f>IF(COUNTIFS(Scores!$A$2:$A$1646,'Playoff Score Matrix'!M$3,Scores!$B$2:$B$1646,'Playoff Score Matrix'!$A21,Scores!$F$2:$F$1646,"R")&gt;0, COUNTIFS(Scores!$A$2:$A$1646,'Playoff Score Matrix'!M$3,Scores!$B$2:$B$1646,'Playoff Score Matrix'!$A21,Scores!$F$2:$F$1646,"R"),"")</f>
        <v/>
      </c>
      <c r="N21" t="str">
        <f>IF(COUNTIFS(Scores!$A$2:$A$1646,'Playoff Score Matrix'!N$3,Scores!$B$2:$B$1646,'Playoff Score Matrix'!$A21,Scores!$F$2:$F$1646,"R")&gt;0, COUNTIFS(Scores!$A$2:$A$1646,'Playoff Score Matrix'!N$3,Scores!$B$2:$B$1646,'Playoff Score Matrix'!$A21,Scores!$F$2:$F$1646,"R"),"")</f>
        <v/>
      </c>
      <c r="O21" t="str">
        <f>IF(COUNTIFS(Scores!$A$2:$A$1646,'Playoff Score Matrix'!O$3,Scores!$B$2:$B$1646,'Playoff Score Matrix'!$A21,Scores!$F$2:$F$1646,"R")&gt;0, COUNTIFS(Scores!$A$2:$A$1646,'Playoff Score Matrix'!O$3,Scores!$B$2:$B$1646,'Playoff Score Matrix'!$A21,Scores!$F$2:$F$1646,"R"),"")</f>
        <v/>
      </c>
      <c r="P21" t="str">
        <f>IF(COUNTIFS(Scores!$A$2:$A$1646,'Playoff Score Matrix'!P$3,Scores!$B$2:$B$1646,'Playoff Score Matrix'!$A21,Scores!$F$2:$F$1646,"R")&gt;0, COUNTIFS(Scores!$A$2:$A$1646,'Playoff Score Matrix'!P$3,Scores!$B$2:$B$1646,'Playoff Score Matrix'!$A21,Scores!$F$2:$F$1646,"R"),"")</f>
        <v/>
      </c>
      <c r="Q21" t="str">
        <f>IF(COUNTIFS(Scores!$A$2:$A$1646,'Playoff Score Matrix'!Q$3,Scores!$B$2:$B$1646,'Playoff Score Matrix'!$A21,Scores!$F$2:$F$1646,"R")&gt;0, COUNTIFS(Scores!$A$2:$A$1646,'Playoff Score Matrix'!Q$3,Scores!$B$2:$B$1646,'Playoff Score Matrix'!$A21,Scores!$F$2:$F$1646,"R"),"")</f>
        <v/>
      </c>
      <c r="R21" t="str">
        <f>IF(COUNTIFS(Scores!$A$2:$A$1646,'Playoff Score Matrix'!R$3,Scores!$B$2:$B$1646,'Playoff Score Matrix'!$A21,Scores!$F$2:$F$1646,"R")&gt;0, COUNTIFS(Scores!$A$2:$A$1646,'Playoff Score Matrix'!R$3,Scores!$B$2:$B$1646,'Playoff Score Matrix'!$A21,Scores!$F$2:$F$1646,"R"),"")</f>
        <v/>
      </c>
      <c r="S21" t="str">
        <f>IF(COUNTIFS(Scores!$A$2:$A$1646,'Playoff Score Matrix'!S$3,Scores!$B$2:$B$1646,'Playoff Score Matrix'!$A21,Scores!$F$2:$F$1646,"R")&gt;0, COUNTIFS(Scores!$A$2:$A$1646,'Playoff Score Matrix'!S$3,Scores!$B$2:$B$1646,'Playoff Score Matrix'!$A21,Scores!$F$2:$F$1646,"R"),"")</f>
        <v/>
      </c>
      <c r="T21">
        <f>IF(COUNTIFS(Scores!$A$2:$A$1646,'Playoff Score Matrix'!T$3,Scores!$B$2:$B$1646,'Playoff Score Matrix'!$A21,Scores!$F$2:$F$1646,"R")&gt;0, COUNTIFS(Scores!$A$2:$A$1646,'Playoff Score Matrix'!T$3,Scores!$B$2:$B$1646,'Playoff Score Matrix'!$A21,Scores!$F$2:$F$1646,"R"),"")</f>
        <v>8</v>
      </c>
      <c r="U21" t="str">
        <f>IF(COUNTIFS(Scores!$A$2:$A$1646,'Playoff Score Matrix'!U$3,Scores!$B$2:$B$1646,'Playoff Score Matrix'!$A21,Scores!$F$2:$F$1646,"R")&gt;0, COUNTIFS(Scores!$A$2:$A$1646,'Playoff Score Matrix'!U$3,Scores!$B$2:$B$1646,'Playoff Score Matrix'!$A21,Scores!$F$2:$F$1646,"R"),"")</f>
        <v/>
      </c>
      <c r="V21">
        <f>IF(COUNTIFS(Scores!$A$2:$A$1646,'Playoff Score Matrix'!V$3,Scores!$B$2:$B$1646,'Playoff Score Matrix'!$A21,Scores!$F$2:$F$1646,"R")&gt;0, COUNTIFS(Scores!$A$2:$A$1646,'Playoff Score Matrix'!V$3,Scores!$B$2:$B$1646,'Playoff Score Matrix'!$A21,Scores!$F$2:$F$1646,"R"),"")</f>
        <v>1</v>
      </c>
      <c r="W21" t="str">
        <f>IF(COUNTIFS(Scores!$A$2:$A$1646,'Playoff Score Matrix'!W$3,Scores!$B$2:$B$1646,'Playoff Score Matrix'!$A21,Scores!$F$2:$F$1646,"R")&gt;0, COUNTIFS(Scores!$A$2:$A$1646,'Playoff Score Matrix'!W$3,Scores!$B$2:$B$1646,'Playoff Score Matrix'!$A21,Scores!$F$2:$F$1646,"R"),"")</f>
        <v/>
      </c>
      <c r="X21" t="str">
        <f>IF(COUNTIFS(Scores!$A$2:$A$1646,'Playoff Score Matrix'!X$3,Scores!$B$2:$B$1646,'Playoff Score Matrix'!$A21,Scores!$F$2:$F$1646,"R")&gt;0, COUNTIFS(Scores!$A$2:$A$1646,'Playoff Score Matrix'!X$3,Scores!$B$2:$B$1646,'Playoff Score Matrix'!$A21,Scores!$F$2:$F$1646,"R"),"")</f>
        <v/>
      </c>
      <c r="Y21">
        <f>IF(COUNTIFS(Scores!$A$2:$A$1646,'Playoff Score Matrix'!Y$3,Scores!$B$2:$B$1646,'Playoff Score Matrix'!$A21,Scores!$F$2:$F$1646,"R")&gt;0, COUNTIFS(Scores!$A$2:$A$1646,'Playoff Score Matrix'!Y$3,Scores!$B$2:$B$1646,'Playoff Score Matrix'!$A21,Scores!$F$2:$F$1646,"R"),"")</f>
        <v>1</v>
      </c>
      <c r="Z21" t="str">
        <f>IF(COUNTIFS(Scores!$A$2:$A$1646,'Playoff Score Matrix'!Z$3,Scores!$B$2:$B$1646,'Playoff Score Matrix'!$A21,Scores!$F$2:$F$1646,"R")&gt;0, COUNTIFS(Scores!$A$2:$A$1646,'Playoff Score Matrix'!Z$3,Scores!$B$2:$B$1646,'Playoff Score Matrix'!$A21,Scores!$F$2:$F$1646,"R"),"")</f>
        <v/>
      </c>
      <c r="AA21" t="str">
        <f>IF(COUNTIFS(Scores!$A$2:$A$1646,'Playoff Score Matrix'!AA$3,Scores!$B$2:$B$1646,'Playoff Score Matrix'!$A21,Scores!$F$2:$F$1646,"R")&gt;0, COUNTIFS(Scores!$A$2:$A$1646,'Playoff Score Matrix'!AA$3,Scores!$B$2:$B$1646,'Playoff Score Matrix'!$A21,Scores!$F$2:$F$1646,"R"),"")</f>
        <v/>
      </c>
      <c r="AB21" t="str">
        <f>IF(COUNTIFS(Scores!$A$2:$A$1646,'Playoff Score Matrix'!AB$3,Scores!$B$2:$B$1646,'Playoff Score Matrix'!$A21,Scores!$F$2:$F$1646,"R")&gt;0, COUNTIFS(Scores!$A$2:$A$1646,'Playoff Score Matrix'!AB$3,Scores!$B$2:$B$1646,'Playoff Score Matrix'!$A21,Scores!$F$2:$F$1646,"R"),"")</f>
        <v/>
      </c>
      <c r="AC21" t="str">
        <f>IF(COUNTIFS(Scores!$A$2:$A$1646,'Playoff Score Matrix'!AC$3,Scores!$B$2:$B$1646,'Playoff Score Matrix'!$A21,Scores!$F$2:$F$1646,"R")&gt;0, COUNTIFS(Scores!$A$2:$A$1646,'Playoff Score Matrix'!AC$3,Scores!$B$2:$B$1646,'Playoff Score Matrix'!$A21,Scores!$F$2:$F$1646,"R"),"")</f>
        <v/>
      </c>
      <c r="AD21" t="str">
        <f>IF(COUNTIFS(Scores!$A$2:$A$1646,'Playoff Score Matrix'!AD$3,Scores!$B$2:$B$1646,'Playoff Score Matrix'!$A21,Scores!$F$2:$F$1646,"R")&gt;0, COUNTIFS(Scores!$A$2:$A$1646,'Playoff Score Matrix'!AD$3,Scores!$B$2:$B$1646,'Playoff Score Matrix'!$A21,Scores!$F$2:$F$1646,"R"),"")</f>
        <v/>
      </c>
      <c r="AE21" t="str">
        <f>IF(COUNTIFS(Scores!$A$2:$A$1646,'Playoff Score Matrix'!AE$3,Scores!$B$2:$B$1646,'Playoff Score Matrix'!$A21,Scores!$F$2:$F$1646,"R")&gt;0, COUNTIFS(Scores!$A$2:$A$1646,'Playoff Score Matrix'!AE$3,Scores!$B$2:$B$1646,'Playoff Score Matrix'!$A21,Scores!$F$2:$F$1646,"R"),"")</f>
        <v/>
      </c>
      <c r="AF21" t="str">
        <f>IF(COUNTIFS(Scores!$A$2:$A$1646,'Playoff Score Matrix'!AF$3,Scores!$B$2:$B$1646,'Playoff Score Matrix'!$A21,Scores!$F$2:$F$1646,"R")&gt;0, COUNTIFS(Scores!$A$2:$A$1646,'Playoff Score Matrix'!AF$3,Scores!$B$2:$B$1646,'Playoff Score Matrix'!$A21,Scores!$F$2:$F$1646,"R"),"")</f>
        <v/>
      </c>
    </row>
    <row r="22" spans="1:32" x14ac:dyDescent="0.3">
      <c r="A22">
        <v>18</v>
      </c>
      <c r="B22" t="str">
        <f>IF(COUNTIFS(Scores!$A$2:$A$1646,'Playoff Score Matrix'!B$3,Scores!$B$2:$B$1646,'Playoff Score Matrix'!$A22,Scores!$F$2:$F$1646,"R")&gt;0, COUNTIFS(Scores!$A$2:$A$1646,'Playoff Score Matrix'!B$3,Scores!$B$2:$B$1646,'Playoff Score Matrix'!$A22,Scores!$F$2:$F$1646,"R"),"")</f>
        <v/>
      </c>
      <c r="C22" t="str">
        <f>IF(COUNTIFS(Scores!$A$2:$A$1646,'Playoff Score Matrix'!C$3,Scores!$B$2:$B$1646,'Playoff Score Matrix'!$A22,Scores!$F$2:$F$1646,"R")&gt;0, COUNTIFS(Scores!$A$2:$A$1646,'Playoff Score Matrix'!C$3,Scores!$B$2:$B$1646,'Playoff Score Matrix'!$A22,Scores!$F$2:$F$1646,"R"),"")</f>
        <v/>
      </c>
      <c r="D22" t="str">
        <f>IF(COUNTIFS(Scores!$A$2:$A$1646,'Playoff Score Matrix'!D$3,Scores!$B$2:$B$1646,'Playoff Score Matrix'!$A22,Scores!$F$2:$F$1646,"R")&gt;0, COUNTIFS(Scores!$A$2:$A$1646,'Playoff Score Matrix'!D$3,Scores!$B$2:$B$1646,'Playoff Score Matrix'!$A22,Scores!$F$2:$F$1646,"R"),"")</f>
        <v/>
      </c>
      <c r="E22" t="str">
        <f>IF(COUNTIFS(Scores!$A$2:$A$1646,'Playoff Score Matrix'!E$3,Scores!$B$2:$B$1646,'Playoff Score Matrix'!$A22,Scores!$F$2:$F$1646,"R")&gt;0, COUNTIFS(Scores!$A$2:$A$1646,'Playoff Score Matrix'!E$3,Scores!$B$2:$B$1646,'Playoff Score Matrix'!$A22,Scores!$F$2:$F$1646,"R"),"")</f>
        <v/>
      </c>
      <c r="F22" t="str">
        <f>IF(COUNTIFS(Scores!$A$2:$A$1646,'Playoff Score Matrix'!F$3,Scores!$B$2:$B$1646,'Playoff Score Matrix'!$A22,Scores!$F$2:$F$1646,"R")&gt;0, COUNTIFS(Scores!$A$2:$A$1646,'Playoff Score Matrix'!F$3,Scores!$B$2:$B$1646,'Playoff Score Matrix'!$A22,Scores!$F$2:$F$1646,"R"),"")</f>
        <v/>
      </c>
      <c r="G22" t="str">
        <f>IF(COUNTIFS(Scores!$A$2:$A$1646,'Playoff Score Matrix'!G$3,Scores!$B$2:$B$1646,'Playoff Score Matrix'!$A22,Scores!$F$2:$F$1646,"R")&gt;0, COUNTIFS(Scores!$A$2:$A$1646,'Playoff Score Matrix'!G$3,Scores!$B$2:$B$1646,'Playoff Score Matrix'!$A22,Scores!$F$2:$F$1646,"R"),"")</f>
        <v/>
      </c>
      <c r="H22" t="str">
        <f>IF(COUNTIFS(Scores!$A$2:$A$1646,'Playoff Score Matrix'!H$3,Scores!$B$2:$B$1646,'Playoff Score Matrix'!$A22,Scores!$F$2:$F$1646,"R")&gt;0, COUNTIFS(Scores!$A$2:$A$1646,'Playoff Score Matrix'!H$3,Scores!$B$2:$B$1646,'Playoff Score Matrix'!$A22,Scores!$F$2:$F$1646,"R"),"")</f>
        <v/>
      </c>
      <c r="I22" t="str">
        <f>IF(COUNTIFS(Scores!$A$2:$A$1646,'Playoff Score Matrix'!I$3,Scores!$B$2:$B$1646,'Playoff Score Matrix'!$A22,Scores!$F$2:$F$1646,"R")&gt;0, COUNTIFS(Scores!$A$2:$A$1646,'Playoff Score Matrix'!I$3,Scores!$B$2:$B$1646,'Playoff Score Matrix'!$A22,Scores!$F$2:$F$1646,"R"),"")</f>
        <v/>
      </c>
      <c r="J22" t="str">
        <f>IF(COUNTIFS(Scores!$A$2:$A$1646,'Playoff Score Matrix'!J$3,Scores!$B$2:$B$1646,'Playoff Score Matrix'!$A22,Scores!$F$2:$F$1646,"R")&gt;0, COUNTIFS(Scores!$A$2:$A$1646,'Playoff Score Matrix'!J$3,Scores!$B$2:$B$1646,'Playoff Score Matrix'!$A22,Scores!$F$2:$F$1646,"R"),"")</f>
        <v/>
      </c>
      <c r="K22" t="str">
        <f>IF(COUNTIFS(Scores!$A$2:$A$1646,'Playoff Score Matrix'!K$3,Scores!$B$2:$B$1646,'Playoff Score Matrix'!$A22,Scores!$F$2:$F$1646,"R")&gt;0, COUNTIFS(Scores!$A$2:$A$1646,'Playoff Score Matrix'!K$3,Scores!$B$2:$B$1646,'Playoff Score Matrix'!$A22,Scores!$F$2:$F$1646,"R"),"")</f>
        <v/>
      </c>
      <c r="L22" t="str">
        <f>IF(COUNTIFS(Scores!$A$2:$A$1646,'Playoff Score Matrix'!L$3,Scores!$B$2:$B$1646,'Playoff Score Matrix'!$A22,Scores!$F$2:$F$1646,"R")&gt;0, COUNTIFS(Scores!$A$2:$A$1646,'Playoff Score Matrix'!L$3,Scores!$B$2:$B$1646,'Playoff Score Matrix'!$A22,Scores!$F$2:$F$1646,"R"),"")</f>
        <v/>
      </c>
      <c r="M22" t="str">
        <f>IF(COUNTIFS(Scores!$A$2:$A$1646,'Playoff Score Matrix'!M$3,Scores!$B$2:$B$1646,'Playoff Score Matrix'!$A22,Scores!$F$2:$F$1646,"R")&gt;0, COUNTIFS(Scores!$A$2:$A$1646,'Playoff Score Matrix'!M$3,Scores!$B$2:$B$1646,'Playoff Score Matrix'!$A22,Scores!$F$2:$F$1646,"R"),"")</f>
        <v/>
      </c>
      <c r="N22" t="str">
        <f>IF(COUNTIFS(Scores!$A$2:$A$1646,'Playoff Score Matrix'!N$3,Scores!$B$2:$B$1646,'Playoff Score Matrix'!$A22,Scores!$F$2:$F$1646,"R")&gt;0, COUNTIFS(Scores!$A$2:$A$1646,'Playoff Score Matrix'!N$3,Scores!$B$2:$B$1646,'Playoff Score Matrix'!$A22,Scores!$F$2:$F$1646,"R"),"")</f>
        <v/>
      </c>
      <c r="O22" t="str">
        <f>IF(COUNTIFS(Scores!$A$2:$A$1646,'Playoff Score Matrix'!O$3,Scores!$B$2:$B$1646,'Playoff Score Matrix'!$A22,Scores!$F$2:$F$1646,"R")&gt;0, COUNTIFS(Scores!$A$2:$A$1646,'Playoff Score Matrix'!O$3,Scores!$B$2:$B$1646,'Playoff Score Matrix'!$A22,Scores!$F$2:$F$1646,"R"),"")</f>
        <v/>
      </c>
      <c r="P22" t="str">
        <f>IF(COUNTIFS(Scores!$A$2:$A$1646,'Playoff Score Matrix'!P$3,Scores!$B$2:$B$1646,'Playoff Score Matrix'!$A22,Scores!$F$2:$F$1646,"R")&gt;0, COUNTIFS(Scores!$A$2:$A$1646,'Playoff Score Matrix'!P$3,Scores!$B$2:$B$1646,'Playoff Score Matrix'!$A22,Scores!$F$2:$F$1646,"R"),"")</f>
        <v/>
      </c>
      <c r="Q22" t="str">
        <f>IF(COUNTIFS(Scores!$A$2:$A$1646,'Playoff Score Matrix'!Q$3,Scores!$B$2:$B$1646,'Playoff Score Matrix'!$A22,Scores!$F$2:$F$1646,"R")&gt;0, COUNTIFS(Scores!$A$2:$A$1646,'Playoff Score Matrix'!Q$3,Scores!$B$2:$B$1646,'Playoff Score Matrix'!$A22,Scores!$F$2:$F$1646,"R"),"")</f>
        <v/>
      </c>
      <c r="R22" t="str">
        <f>IF(COUNTIFS(Scores!$A$2:$A$1646,'Playoff Score Matrix'!R$3,Scores!$B$2:$B$1646,'Playoff Score Matrix'!$A22,Scores!$F$2:$F$1646,"R")&gt;0, COUNTIFS(Scores!$A$2:$A$1646,'Playoff Score Matrix'!R$3,Scores!$B$2:$B$1646,'Playoff Score Matrix'!$A22,Scores!$F$2:$F$1646,"R"),"")</f>
        <v/>
      </c>
      <c r="S22" t="str">
        <f>IF(COUNTIFS(Scores!$A$2:$A$1646,'Playoff Score Matrix'!S$3,Scores!$B$2:$B$1646,'Playoff Score Matrix'!$A22,Scores!$F$2:$F$1646,"R")&gt;0, COUNTIFS(Scores!$A$2:$A$1646,'Playoff Score Matrix'!S$3,Scores!$B$2:$B$1646,'Playoff Score Matrix'!$A22,Scores!$F$2:$F$1646,"R"),"")</f>
        <v/>
      </c>
      <c r="T22" t="str">
        <f>IF(COUNTIFS(Scores!$A$2:$A$1646,'Playoff Score Matrix'!T$3,Scores!$B$2:$B$1646,'Playoff Score Matrix'!$A22,Scores!$F$2:$F$1646,"R")&gt;0, COUNTIFS(Scores!$A$2:$A$1646,'Playoff Score Matrix'!T$3,Scores!$B$2:$B$1646,'Playoff Score Matrix'!$A22,Scores!$F$2:$F$1646,"R"),"")</f>
        <v/>
      </c>
      <c r="U22">
        <f>IF(COUNTIFS(Scores!$A$2:$A$1646,'Playoff Score Matrix'!U$3,Scores!$B$2:$B$1646,'Playoff Score Matrix'!$A22,Scores!$F$2:$F$1646,"R")&gt;0, COUNTIFS(Scores!$A$2:$A$1646,'Playoff Score Matrix'!U$3,Scores!$B$2:$B$1646,'Playoff Score Matrix'!$A22,Scores!$F$2:$F$1646,"R"),"")</f>
        <v>2</v>
      </c>
      <c r="V22" t="str">
        <f>IF(COUNTIFS(Scores!$A$2:$A$1646,'Playoff Score Matrix'!V$3,Scores!$B$2:$B$1646,'Playoff Score Matrix'!$A22,Scores!$F$2:$F$1646,"R")&gt;0, COUNTIFS(Scores!$A$2:$A$1646,'Playoff Score Matrix'!V$3,Scores!$B$2:$B$1646,'Playoff Score Matrix'!$A22,Scores!$F$2:$F$1646,"R"),"")</f>
        <v/>
      </c>
      <c r="W22" t="str">
        <f>IF(COUNTIFS(Scores!$A$2:$A$1646,'Playoff Score Matrix'!W$3,Scores!$B$2:$B$1646,'Playoff Score Matrix'!$A22,Scores!$F$2:$F$1646,"R")&gt;0, COUNTIFS(Scores!$A$2:$A$1646,'Playoff Score Matrix'!W$3,Scores!$B$2:$B$1646,'Playoff Score Matrix'!$A22,Scores!$F$2:$F$1646,"R"),"")</f>
        <v/>
      </c>
      <c r="X22">
        <f>IF(COUNTIFS(Scores!$A$2:$A$1646,'Playoff Score Matrix'!X$3,Scores!$B$2:$B$1646,'Playoff Score Matrix'!$A22,Scores!$F$2:$F$1646,"R")&gt;0, COUNTIFS(Scores!$A$2:$A$1646,'Playoff Score Matrix'!X$3,Scores!$B$2:$B$1646,'Playoff Score Matrix'!$A22,Scores!$F$2:$F$1646,"R"),"")</f>
        <v>1</v>
      </c>
      <c r="Y22" t="str">
        <f>IF(COUNTIFS(Scores!$A$2:$A$1646,'Playoff Score Matrix'!Y$3,Scores!$B$2:$B$1646,'Playoff Score Matrix'!$A22,Scores!$F$2:$F$1646,"R")&gt;0, COUNTIFS(Scores!$A$2:$A$1646,'Playoff Score Matrix'!Y$3,Scores!$B$2:$B$1646,'Playoff Score Matrix'!$A22,Scores!$F$2:$F$1646,"R"),"")</f>
        <v/>
      </c>
      <c r="Z22" t="str">
        <f>IF(COUNTIFS(Scores!$A$2:$A$1646,'Playoff Score Matrix'!Z$3,Scores!$B$2:$B$1646,'Playoff Score Matrix'!$A22,Scores!$F$2:$F$1646,"R")&gt;0, COUNTIFS(Scores!$A$2:$A$1646,'Playoff Score Matrix'!Z$3,Scores!$B$2:$B$1646,'Playoff Score Matrix'!$A22,Scores!$F$2:$F$1646,"R"),"")</f>
        <v/>
      </c>
      <c r="AA22" t="str">
        <f>IF(COUNTIFS(Scores!$A$2:$A$1646,'Playoff Score Matrix'!AA$3,Scores!$B$2:$B$1646,'Playoff Score Matrix'!$A22,Scores!$F$2:$F$1646,"R")&gt;0, COUNTIFS(Scores!$A$2:$A$1646,'Playoff Score Matrix'!AA$3,Scores!$B$2:$B$1646,'Playoff Score Matrix'!$A22,Scores!$F$2:$F$1646,"R"),"")</f>
        <v/>
      </c>
      <c r="AB22" t="str">
        <f>IF(COUNTIFS(Scores!$A$2:$A$1646,'Playoff Score Matrix'!AB$3,Scores!$B$2:$B$1646,'Playoff Score Matrix'!$A22,Scores!$F$2:$F$1646,"R")&gt;0, COUNTIFS(Scores!$A$2:$A$1646,'Playoff Score Matrix'!AB$3,Scores!$B$2:$B$1646,'Playoff Score Matrix'!$A22,Scores!$F$2:$F$1646,"R"),"")</f>
        <v/>
      </c>
      <c r="AC22" t="str">
        <f>IF(COUNTIFS(Scores!$A$2:$A$1646,'Playoff Score Matrix'!AC$3,Scores!$B$2:$B$1646,'Playoff Score Matrix'!$A22,Scores!$F$2:$F$1646,"R")&gt;0, COUNTIFS(Scores!$A$2:$A$1646,'Playoff Score Matrix'!AC$3,Scores!$B$2:$B$1646,'Playoff Score Matrix'!$A22,Scores!$F$2:$F$1646,"R"),"")</f>
        <v/>
      </c>
      <c r="AD22" t="str">
        <f>IF(COUNTIFS(Scores!$A$2:$A$1646,'Playoff Score Matrix'!AD$3,Scores!$B$2:$B$1646,'Playoff Score Matrix'!$A22,Scores!$F$2:$F$1646,"R")&gt;0, COUNTIFS(Scores!$A$2:$A$1646,'Playoff Score Matrix'!AD$3,Scores!$B$2:$B$1646,'Playoff Score Matrix'!$A22,Scores!$F$2:$F$1646,"R"),"")</f>
        <v/>
      </c>
      <c r="AE22" t="str">
        <f>IF(COUNTIFS(Scores!$A$2:$A$1646,'Playoff Score Matrix'!AE$3,Scores!$B$2:$B$1646,'Playoff Score Matrix'!$A22,Scores!$F$2:$F$1646,"R")&gt;0, COUNTIFS(Scores!$A$2:$A$1646,'Playoff Score Matrix'!AE$3,Scores!$B$2:$B$1646,'Playoff Score Matrix'!$A22,Scores!$F$2:$F$1646,"R"),"")</f>
        <v/>
      </c>
      <c r="AF22" t="str">
        <f>IF(COUNTIFS(Scores!$A$2:$A$1646,'Playoff Score Matrix'!AF$3,Scores!$B$2:$B$1646,'Playoff Score Matrix'!$A22,Scores!$F$2:$F$1646,"R")&gt;0, COUNTIFS(Scores!$A$2:$A$1646,'Playoff Score Matrix'!AF$3,Scores!$B$2:$B$1646,'Playoff Score Matrix'!$A22,Scores!$F$2:$F$1646,"R"),"")</f>
        <v/>
      </c>
    </row>
    <row r="23" spans="1:32" x14ac:dyDescent="0.3">
      <c r="A23">
        <v>19</v>
      </c>
      <c r="B23" t="str">
        <f>IF(COUNTIFS(Scores!$A$2:$A$1646,'Playoff Score Matrix'!B$3,Scores!$B$2:$B$1646,'Playoff Score Matrix'!$A23,Scores!$F$2:$F$1646,"R")&gt;0, COUNTIFS(Scores!$A$2:$A$1646,'Playoff Score Matrix'!B$3,Scores!$B$2:$B$1646,'Playoff Score Matrix'!$A23,Scores!$F$2:$F$1646,"R"),"")</f>
        <v/>
      </c>
      <c r="C23" t="str">
        <f>IF(COUNTIFS(Scores!$A$2:$A$1646,'Playoff Score Matrix'!C$3,Scores!$B$2:$B$1646,'Playoff Score Matrix'!$A23,Scores!$F$2:$F$1646,"R")&gt;0, COUNTIFS(Scores!$A$2:$A$1646,'Playoff Score Matrix'!C$3,Scores!$B$2:$B$1646,'Playoff Score Matrix'!$A23,Scores!$F$2:$F$1646,"R"),"")</f>
        <v/>
      </c>
      <c r="D23" t="str">
        <f>IF(COUNTIFS(Scores!$A$2:$A$1646,'Playoff Score Matrix'!D$3,Scores!$B$2:$B$1646,'Playoff Score Matrix'!$A23,Scores!$F$2:$F$1646,"R")&gt;0, COUNTIFS(Scores!$A$2:$A$1646,'Playoff Score Matrix'!D$3,Scores!$B$2:$B$1646,'Playoff Score Matrix'!$A23,Scores!$F$2:$F$1646,"R"),"")</f>
        <v/>
      </c>
      <c r="E23" t="str">
        <f>IF(COUNTIFS(Scores!$A$2:$A$1646,'Playoff Score Matrix'!E$3,Scores!$B$2:$B$1646,'Playoff Score Matrix'!$A23,Scores!$F$2:$F$1646,"R")&gt;0, COUNTIFS(Scores!$A$2:$A$1646,'Playoff Score Matrix'!E$3,Scores!$B$2:$B$1646,'Playoff Score Matrix'!$A23,Scores!$F$2:$F$1646,"R"),"")</f>
        <v/>
      </c>
      <c r="F23" t="str">
        <f>IF(COUNTIFS(Scores!$A$2:$A$1646,'Playoff Score Matrix'!F$3,Scores!$B$2:$B$1646,'Playoff Score Matrix'!$A23,Scores!$F$2:$F$1646,"R")&gt;0, COUNTIFS(Scores!$A$2:$A$1646,'Playoff Score Matrix'!F$3,Scores!$B$2:$B$1646,'Playoff Score Matrix'!$A23,Scores!$F$2:$F$1646,"R"),"")</f>
        <v/>
      </c>
      <c r="G23" t="str">
        <f>IF(COUNTIFS(Scores!$A$2:$A$1646,'Playoff Score Matrix'!G$3,Scores!$B$2:$B$1646,'Playoff Score Matrix'!$A23,Scores!$F$2:$F$1646,"R")&gt;0, COUNTIFS(Scores!$A$2:$A$1646,'Playoff Score Matrix'!G$3,Scores!$B$2:$B$1646,'Playoff Score Matrix'!$A23,Scores!$F$2:$F$1646,"R"),"")</f>
        <v/>
      </c>
      <c r="H23" t="str">
        <f>IF(COUNTIFS(Scores!$A$2:$A$1646,'Playoff Score Matrix'!H$3,Scores!$B$2:$B$1646,'Playoff Score Matrix'!$A23,Scores!$F$2:$F$1646,"R")&gt;0, COUNTIFS(Scores!$A$2:$A$1646,'Playoff Score Matrix'!H$3,Scores!$B$2:$B$1646,'Playoff Score Matrix'!$A23,Scores!$F$2:$F$1646,"R"),"")</f>
        <v/>
      </c>
      <c r="I23" t="str">
        <f>IF(COUNTIFS(Scores!$A$2:$A$1646,'Playoff Score Matrix'!I$3,Scores!$B$2:$B$1646,'Playoff Score Matrix'!$A23,Scores!$F$2:$F$1646,"R")&gt;0, COUNTIFS(Scores!$A$2:$A$1646,'Playoff Score Matrix'!I$3,Scores!$B$2:$B$1646,'Playoff Score Matrix'!$A23,Scores!$F$2:$F$1646,"R"),"")</f>
        <v/>
      </c>
      <c r="J23" t="str">
        <f>IF(COUNTIFS(Scores!$A$2:$A$1646,'Playoff Score Matrix'!J$3,Scores!$B$2:$B$1646,'Playoff Score Matrix'!$A23,Scores!$F$2:$F$1646,"R")&gt;0, COUNTIFS(Scores!$A$2:$A$1646,'Playoff Score Matrix'!J$3,Scores!$B$2:$B$1646,'Playoff Score Matrix'!$A23,Scores!$F$2:$F$1646,"R"),"")</f>
        <v/>
      </c>
      <c r="K23" t="str">
        <f>IF(COUNTIFS(Scores!$A$2:$A$1646,'Playoff Score Matrix'!K$3,Scores!$B$2:$B$1646,'Playoff Score Matrix'!$A23,Scores!$F$2:$F$1646,"R")&gt;0, COUNTIFS(Scores!$A$2:$A$1646,'Playoff Score Matrix'!K$3,Scores!$B$2:$B$1646,'Playoff Score Matrix'!$A23,Scores!$F$2:$F$1646,"R"),"")</f>
        <v/>
      </c>
      <c r="L23" t="str">
        <f>IF(COUNTIFS(Scores!$A$2:$A$1646,'Playoff Score Matrix'!L$3,Scores!$B$2:$B$1646,'Playoff Score Matrix'!$A23,Scores!$F$2:$F$1646,"R")&gt;0, COUNTIFS(Scores!$A$2:$A$1646,'Playoff Score Matrix'!L$3,Scores!$B$2:$B$1646,'Playoff Score Matrix'!$A23,Scores!$F$2:$F$1646,"R"),"")</f>
        <v/>
      </c>
      <c r="M23" t="str">
        <f>IF(COUNTIFS(Scores!$A$2:$A$1646,'Playoff Score Matrix'!M$3,Scores!$B$2:$B$1646,'Playoff Score Matrix'!$A23,Scores!$F$2:$F$1646,"R")&gt;0, COUNTIFS(Scores!$A$2:$A$1646,'Playoff Score Matrix'!M$3,Scores!$B$2:$B$1646,'Playoff Score Matrix'!$A23,Scores!$F$2:$F$1646,"R"),"")</f>
        <v/>
      </c>
      <c r="N23" t="str">
        <f>IF(COUNTIFS(Scores!$A$2:$A$1646,'Playoff Score Matrix'!N$3,Scores!$B$2:$B$1646,'Playoff Score Matrix'!$A23,Scores!$F$2:$F$1646,"R")&gt;0, COUNTIFS(Scores!$A$2:$A$1646,'Playoff Score Matrix'!N$3,Scores!$B$2:$B$1646,'Playoff Score Matrix'!$A23,Scores!$F$2:$F$1646,"R"),"")</f>
        <v/>
      </c>
      <c r="O23" t="str">
        <f>IF(COUNTIFS(Scores!$A$2:$A$1646,'Playoff Score Matrix'!O$3,Scores!$B$2:$B$1646,'Playoff Score Matrix'!$A23,Scores!$F$2:$F$1646,"R")&gt;0, COUNTIFS(Scores!$A$2:$A$1646,'Playoff Score Matrix'!O$3,Scores!$B$2:$B$1646,'Playoff Score Matrix'!$A23,Scores!$F$2:$F$1646,"R"),"")</f>
        <v/>
      </c>
      <c r="P23" t="str">
        <f>IF(COUNTIFS(Scores!$A$2:$A$1646,'Playoff Score Matrix'!P$3,Scores!$B$2:$B$1646,'Playoff Score Matrix'!$A23,Scores!$F$2:$F$1646,"R")&gt;0, COUNTIFS(Scores!$A$2:$A$1646,'Playoff Score Matrix'!P$3,Scores!$B$2:$B$1646,'Playoff Score Matrix'!$A23,Scores!$F$2:$F$1646,"R"),"")</f>
        <v/>
      </c>
      <c r="Q23" t="str">
        <f>IF(COUNTIFS(Scores!$A$2:$A$1646,'Playoff Score Matrix'!Q$3,Scores!$B$2:$B$1646,'Playoff Score Matrix'!$A23,Scores!$F$2:$F$1646,"R")&gt;0, COUNTIFS(Scores!$A$2:$A$1646,'Playoff Score Matrix'!Q$3,Scores!$B$2:$B$1646,'Playoff Score Matrix'!$A23,Scores!$F$2:$F$1646,"R"),"")</f>
        <v/>
      </c>
      <c r="R23" t="str">
        <f>IF(COUNTIFS(Scores!$A$2:$A$1646,'Playoff Score Matrix'!R$3,Scores!$B$2:$B$1646,'Playoff Score Matrix'!$A23,Scores!$F$2:$F$1646,"R")&gt;0, COUNTIFS(Scores!$A$2:$A$1646,'Playoff Score Matrix'!R$3,Scores!$B$2:$B$1646,'Playoff Score Matrix'!$A23,Scores!$F$2:$F$1646,"R"),"")</f>
        <v/>
      </c>
      <c r="S23" t="str">
        <f>IF(COUNTIFS(Scores!$A$2:$A$1646,'Playoff Score Matrix'!S$3,Scores!$B$2:$B$1646,'Playoff Score Matrix'!$A23,Scores!$F$2:$F$1646,"R")&gt;0, COUNTIFS(Scores!$A$2:$A$1646,'Playoff Score Matrix'!S$3,Scores!$B$2:$B$1646,'Playoff Score Matrix'!$A23,Scores!$F$2:$F$1646,"R"),"")</f>
        <v/>
      </c>
      <c r="T23" t="str">
        <f>IF(COUNTIFS(Scores!$A$2:$A$1646,'Playoff Score Matrix'!T$3,Scores!$B$2:$B$1646,'Playoff Score Matrix'!$A23,Scores!$F$2:$F$1646,"R")&gt;0, COUNTIFS(Scores!$A$2:$A$1646,'Playoff Score Matrix'!T$3,Scores!$B$2:$B$1646,'Playoff Score Matrix'!$A23,Scores!$F$2:$F$1646,"R"),"")</f>
        <v/>
      </c>
      <c r="U23" t="str">
        <f>IF(COUNTIFS(Scores!$A$2:$A$1646,'Playoff Score Matrix'!U$3,Scores!$B$2:$B$1646,'Playoff Score Matrix'!$A23,Scores!$F$2:$F$1646,"R")&gt;0, COUNTIFS(Scores!$A$2:$A$1646,'Playoff Score Matrix'!U$3,Scores!$B$2:$B$1646,'Playoff Score Matrix'!$A23,Scores!$F$2:$F$1646,"R"),"")</f>
        <v/>
      </c>
      <c r="V23" t="str">
        <f>IF(COUNTIFS(Scores!$A$2:$A$1646,'Playoff Score Matrix'!V$3,Scores!$B$2:$B$1646,'Playoff Score Matrix'!$A23,Scores!$F$2:$F$1646,"R")&gt;0, COUNTIFS(Scores!$A$2:$A$1646,'Playoff Score Matrix'!V$3,Scores!$B$2:$B$1646,'Playoff Score Matrix'!$A23,Scores!$F$2:$F$1646,"R"),"")</f>
        <v/>
      </c>
      <c r="W23" t="str">
        <f>IF(COUNTIFS(Scores!$A$2:$A$1646,'Playoff Score Matrix'!W$3,Scores!$B$2:$B$1646,'Playoff Score Matrix'!$A23,Scores!$F$2:$F$1646,"R")&gt;0, COUNTIFS(Scores!$A$2:$A$1646,'Playoff Score Matrix'!W$3,Scores!$B$2:$B$1646,'Playoff Score Matrix'!$A23,Scores!$F$2:$F$1646,"R"),"")</f>
        <v/>
      </c>
      <c r="X23" t="str">
        <f>IF(COUNTIFS(Scores!$A$2:$A$1646,'Playoff Score Matrix'!X$3,Scores!$B$2:$B$1646,'Playoff Score Matrix'!$A23,Scores!$F$2:$F$1646,"R")&gt;0, COUNTIFS(Scores!$A$2:$A$1646,'Playoff Score Matrix'!X$3,Scores!$B$2:$B$1646,'Playoff Score Matrix'!$A23,Scores!$F$2:$F$1646,"R"),"")</f>
        <v/>
      </c>
      <c r="Y23" t="str">
        <f>IF(COUNTIFS(Scores!$A$2:$A$1646,'Playoff Score Matrix'!Y$3,Scores!$B$2:$B$1646,'Playoff Score Matrix'!$A23,Scores!$F$2:$F$1646,"R")&gt;0, COUNTIFS(Scores!$A$2:$A$1646,'Playoff Score Matrix'!Y$3,Scores!$B$2:$B$1646,'Playoff Score Matrix'!$A23,Scores!$F$2:$F$1646,"R"),"")</f>
        <v/>
      </c>
      <c r="Z23" t="str">
        <f>IF(COUNTIFS(Scores!$A$2:$A$1646,'Playoff Score Matrix'!Z$3,Scores!$B$2:$B$1646,'Playoff Score Matrix'!$A23,Scores!$F$2:$F$1646,"R")&gt;0, COUNTIFS(Scores!$A$2:$A$1646,'Playoff Score Matrix'!Z$3,Scores!$B$2:$B$1646,'Playoff Score Matrix'!$A23,Scores!$F$2:$F$1646,"R"),"")</f>
        <v/>
      </c>
      <c r="AA23" t="str">
        <f>IF(COUNTIFS(Scores!$A$2:$A$1646,'Playoff Score Matrix'!AA$3,Scores!$B$2:$B$1646,'Playoff Score Matrix'!$A23,Scores!$F$2:$F$1646,"R")&gt;0, COUNTIFS(Scores!$A$2:$A$1646,'Playoff Score Matrix'!AA$3,Scores!$B$2:$B$1646,'Playoff Score Matrix'!$A23,Scores!$F$2:$F$1646,"R"),"")</f>
        <v/>
      </c>
      <c r="AB23" t="str">
        <f>IF(COUNTIFS(Scores!$A$2:$A$1646,'Playoff Score Matrix'!AB$3,Scores!$B$2:$B$1646,'Playoff Score Matrix'!$A23,Scores!$F$2:$F$1646,"R")&gt;0, COUNTIFS(Scores!$A$2:$A$1646,'Playoff Score Matrix'!AB$3,Scores!$B$2:$B$1646,'Playoff Score Matrix'!$A23,Scores!$F$2:$F$1646,"R"),"")</f>
        <v/>
      </c>
      <c r="AC23" t="str">
        <f>IF(COUNTIFS(Scores!$A$2:$A$1646,'Playoff Score Matrix'!AC$3,Scores!$B$2:$B$1646,'Playoff Score Matrix'!$A23,Scores!$F$2:$F$1646,"R")&gt;0, COUNTIFS(Scores!$A$2:$A$1646,'Playoff Score Matrix'!AC$3,Scores!$B$2:$B$1646,'Playoff Score Matrix'!$A23,Scores!$F$2:$F$1646,"R"),"")</f>
        <v/>
      </c>
      <c r="AD23" t="str">
        <f>IF(COUNTIFS(Scores!$A$2:$A$1646,'Playoff Score Matrix'!AD$3,Scores!$B$2:$B$1646,'Playoff Score Matrix'!$A23,Scores!$F$2:$F$1646,"R")&gt;0, COUNTIFS(Scores!$A$2:$A$1646,'Playoff Score Matrix'!AD$3,Scores!$B$2:$B$1646,'Playoff Score Matrix'!$A23,Scores!$F$2:$F$1646,"R"),"")</f>
        <v/>
      </c>
      <c r="AE23" t="str">
        <f>IF(COUNTIFS(Scores!$A$2:$A$1646,'Playoff Score Matrix'!AE$3,Scores!$B$2:$B$1646,'Playoff Score Matrix'!$A23,Scores!$F$2:$F$1646,"R")&gt;0, COUNTIFS(Scores!$A$2:$A$1646,'Playoff Score Matrix'!AE$3,Scores!$B$2:$B$1646,'Playoff Score Matrix'!$A23,Scores!$F$2:$F$1646,"R"),"")</f>
        <v/>
      </c>
      <c r="AF23" t="str">
        <f>IF(COUNTIFS(Scores!$A$2:$A$1646,'Playoff Score Matrix'!AF$3,Scores!$B$2:$B$1646,'Playoff Score Matrix'!$A23,Scores!$F$2:$F$1646,"R")&gt;0, COUNTIFS(Scores!$A$2:$A$1646,'Playoff Score Matrix'!AF$3,Scores!$B$2:$B$1646,'Playoff Score Matrix'!$A23,Scores!$F$2:$F$1646,"R"),"")</f>
        <v/>
      </c>
    </row>
    <row r="24" spans="1:32" x14ac:dyDescent="0.3">
      <c r="A24">
        <v>20</v>
      </c>
      <c r="B24" t="str">
        <f>IF(COUNTIFS(Scores!$A$2:$A$1646,'Playoff Score Matrix'!B$3,Scores!$B$2:$B$1646,'Playoff Score Matrix'!$A24,Scores!$F$2:$F$1646,"R")&gt;0, COUNTIFS(Scores!$A$2:$A$1646,'Playoff Score Matrix'!B$3,Scores!$B$2:$B$1646,'Playoff Score Matrix'!$A24,Scores!$F$2:$F$1646,"R"),"")</f>
        <v/>
      </c>
      <c r="C24" t="str">
        <f>IF(COUNTIFS(Scores!$A$2:$A$1646,'Playoff Score Matrix'!C$3,Scores!$B$2:$B$1646,'Playoff Score Matrix'!$A24,Scores!$F$2:$F$1646,"R")&gt;0, COUNTIFS(Scores!$A$2:$A$1646,'Playoff Score Matrix'!C$3,Scores!$B$2:$B$1646,'Playoff Score Matrix'!$A24,Scores!$F$2:$F$1646,"R"),"")</f>
        <v/>
      </c>
      <c r="D24" t="str">
        <f>IF(COUNTIFS(Scores!$A$2:$A$1646,'Playoff Score Matrix'!D$3,Scores!$B$2:$B$1646,'Playoff Score Matrix'!$A24,Scores!$F$2:$F$1646,"R")&gt;0, COUNTIFS(Scores!$A$2:$A$1646,'Playoff Score Matrix'!D$3,Scores!$B$2:$B$1646,'Playoff Score Matrix'!$A24,Scores!$F$2:$F$1646,"R"),"")</f>
        <v/>
      </c>
      <c r="E24" t="str">
        <f>IF(COUNTIFS(Scores!$A$2:$A$1646,'Playoff Score Matrix'!E$3,Scores!$B$2:$B$1646,'Playoff Score Matrix'!$A24,Scores!$F$2:$F$1646,"R")&gt;0, COUNTIFS(Scores!$A$2:$A$1646,'Playoff Score Matrix'!E$3,Scores!$B$2:$B$1646,'Playoff Score Matrix'!$A24,Scores!$F$2:$F$1646,"R"),"")</f>
        <v/>
      </c>
      <c r="F24" t="str">
        <f>IF(COUNTIFS(Scores!$A$2:$A$1646,'Playoff Score Matrix'!F$3,Scores!$B$2:$B$1646,'Playoff Score Matrix'!$A24,Scores!$F$2:$F$1646,"R")&gt;0, COUNTIFS(Scores!$A$2:$A$1646,'Playoff Score Matrix'!F$3,Scores!$B$2:$B$1646,'Playoff Score Matrix'!$A24,Scores!$F$2:$F$1646,"R"),"")</f>
        <v/>
      </c>
      <c r="G24" t="str">
        <f>IF(COUNTIFS(Scores!$A$2:$A$1646,'Playoff Score Matrix'!G$3,Scores!$B$2:$B$1646,'Playoff Score Matrix'!$A24,Scores!$F$2:$F$1646,"R")&gt;0, COUNTIFS(Scores!$A$2:$A$1646,'Playoff Score Matrix'!G$3,Scores!$B$2:$B$1646,'Playoff Score Matrix'!$A24,Scores!$F$2:$F$1646,"R"),"")</f>
        <v/>
      </c>
      <c r="H24" t="str">
        <f>IF(COUNTIFS(Scores!$A$2:$A$1646,'Playoff Score Matrix'!H$3,Scores!$B$2:$B$1646,'Playoff Score Matrix'!$A24,Scores!$F$2:$F$1646,"R")&gt;0, COUNTIFS(Scores!$A$2:$A$1646,'Playoff Score Matrix'!H$3,Scores!$B$2:$B$1646,'Playoff Score Matrix'!$A24,Scores!$F$2:$F$1646,"R"),"")</f>
        <v/>
      </c>
      <c r="I24" t="str">
        <f>IF(COUNTIFS(Scores!$A$2:$A$1646,'Playoff Score Matrix'!I$3,Scores!$B$2:$B$1646,'Playoff Score Matrix'!$A24,Scores!$F$2:$F$1646,"R")&gt;0, COUNTIFS(Scores!$A$2:$A$1646,'Playoff Score Matrix'!I$3,Scores!$B$2:$B$1646,'Playoff Score Matrix'!$A24,Scores!$F$2:$F$1646,"R"),"")</f>
        <v/>
      </c>
      <c r="J24" t="str">
        <f>IF(COUNTIFS(Scores!$A$2:$A$1646,'Playoff Score Matrix'!J$3,Scores!$B$2:$B$1646,'Playoff Score Matrix'!$A24,Scores!$F$2:$F$1646,"R")&gt;0, COUNTIFS(Scores!$A$2:$A$1646,'Playoff Score Matrix'!J$3,Scores!$B$2:$B$1646,'Playoff Score Matrix'!$A24,Scores!$F$2:$F$1646,"R"),"")</f>
        <v/>
      </c>
      <c r="K24" t="str">
        <f>IF(COUNTIFS(Scores!$A$2:$A$1646,'Playoff Score Matrix'!K$3,Scores!$B$2:$B$1646,'Playoff Score Matrix'!$A24,Scores!$F$2:$F$1646,"R")&gt;0, COUNTIFS(Scores!$A$2:$A$1646,'Playoff Score Matrix'!K$3,Scores!$B$2:$B$1646,'Playoff Score Matrix'!$A24,Scores!$F$2:$F$1646,"R"),"")</f>
        <v/>
      </c>
      <c r="L24" t="str">
        <f>IF(COUNTIFS(Scores!$A$2:$A$1646,'Playoff Score Matrix'!L$3,Scores!$B$2:$B$1646,'Playoff Score Matrix'!$A24,Scores!$F$2:$F$1646,"R")&gt;0, COUNTIFS(Scores!$A$2:$A$1646,'Playoff Score Matrix'!L$3,Scores!$B$2:$B$1646,'Playoff Score Matrix'!$A24,Scores!$F$2:$F$1646,"R"),"")</f>
        <v/>
      </c>
      <c r="M24" t="str">
        <f>IF(COUNTIFS(Scores!$A$2:$A$1646,'Playoff Score Matrix'!M$3,Scores!$B$2:$B$1646,'Playoff Score Matrix'!$A24,Scores!$F$2:$F$1646,"R")&gt;0, COUNTIFS(Scores!$A$2:$A$1646,'Playoff Score Matrix'!M$3,Scores!$B$2:$B$1646,'Playoff Score Matrix'!$A24,Scores!$F$2:$F$1646,"R"),"")</f>
        <v/>
      </c>
      <c r="N24" t="str">
        <f>IF(COUNTIFS(Scores!$A$2:$A$1646,'Playoff Score Matrix'!N$3,Scores!$B$2:$B$1646,'Playoff Score Matrix'!$A24,Scores!$F$2:$F$1646,"R")&gt;0, COUNTIFS(Scores!$A$2:$A$1646,'Playoff Score Matrix'!N$3,Scores!$B$2:$B$1646,'Playoff Score Matrix'!$A24,Scores!$F$2:$F$1646,"R"),"")</f>
        <v/>
      </c>
      <c r="O24" t="str">
        <f>IF(COUNTIFS(Scores!$A$2:$A$1646,'Playoff Score Matrix'!O$3,Scores!$B$2:$B$1646,'Playoff Score Matrix'!$A24,Scores!$F$2:$F$1646,"R")&gt;0, COUNTIFS(Scores!$A$2:$A$1646,'Playoff Score Matrix'!O$3,Scores!$B$2:$B$1646,'Playoff Score Matrix'!$A24,Scores!$F$2:$F$1646,"R"),"")</f>
        <v/>
      </c>
      <c r="P24" t="str">
        <f>IF(COUNTIFS(Scores!$A$2:$A$1646,'Playoff Score Matrix'!P$3,Scores!$B$2:$B$1646,'Playoff Score Matrix'!$A24,Scores!$F$2:$F$1646,"R")&gt;0, COUNTIFS(Scores!$A$2:$A$1646,'Playoff Score Matrix'!P$3,Scores!$B$2:$B$1646,'Playoff Score Matrix'!$A24,Scores!$F$2:$F$1646,"R"),"")</f>
        <v/>
      </c>
      <c r="Q24" t="str">
        <f>IF(COUNTIFS(Scores!$A$2:$A$1646,'Playoff Score Matrix'!Q$3,Scores!$B$2:$B$1646,'Playoff Score Matrix'!$A24,Scores!$F$2:$F$1646,"R")&gt;0, COUNTIFS(Scores!$A$2:$A$1646,'Playoff Score Matrix'!Q$3,Scores!$B$2:$B$1646,'Playoff Score Matrix'!$A24,Scores!$F$2:$F$1646,"R"),"")</f>
        <v/>
      </c>
      <c r="R24" t="str">
        <f>IF(COUNTIFS(Scores!$A$2:$A$1646,'Playoff Score Matrix'!R$3,Scores!$B$2:$B$1646,'Playoff Score Matrix'!$A24,Scores!$F$2:$F$1646,"R")&gt;0, COUNTIFS(Scores!$A$2:$A$1646,'Playoff Score Matrix'!R$3,Scores!$B$2:$B$1646,'Playoff Score Matrix'!$A24,Scores!$F$2:$F$1646,"R"),"")</f>
        <v/>
      </c>
      <c r="S24" t="str">
        <f>IF(COUNTIFS(Scores!$A$2:$A$1646,'Playoff Score Matrix'!S$3,Scores!$B$2:$B$1646,'Playoff Score Matrix'!$A24,Scores!$F$2:$F$1646,"R")&gt;0, COUNTIFS(Scores!$A$2:$A$1646,'Playoff Score Matrix'!S$3,Scores!$B$2:$B$1646,'Playoff Score Matrix'!$A24,Scores!$F$2:$F$1646,"R"),"")</f>
        <v/>
      </c>
      <c r="T24" t="str">
        <f>IF(COUNTIFS(Scores!$A$2:$A$1646,'Playoff Score Matrix'!T$3,Scores!$B$2:$B$1646,'Playoff Score Matrix'!$A24,Scores!$F$2:$F$1646,"R")&gt;0, COUNTIFS(Scores!$A$2:$A$1646,'Playoff Score Matrix'!T$3,Scores!$B$2:$B$1646,'Playoff Score Matrix'!$A24,Scores!$F$2:$F$1646,"R"),"")</f>
        <v/>
      </c>
      <c r="U24" t="str">
        <f>IF(COUNTIFS(Scores!$A$2:$A$1646,'Playoff Score Matrix'!U$3,Scores!$B$2:$B$1646,'Playoff Score Matrix'!$A24,Scores!$F$2:$F$1646,"R")&gt;0, COUNTIFS(Scores!$A$2:$A$1646,'Playoff Score Matrix'!U$3,Scores!$B$2:$B$1646,'Playoff Score Matrix'!$A24,Scores!$F$2:$F$1646,"R"),"")</f>
        <v/>
      </c>
      <c r="V24" t="str">
        <f>IF(COUNTIFS(Scores!$A$2:$A$1646,'Playoff Score Matrix'!V$3,Scores!$B$2:$B$1646,'Playoff Score Matrix'!$A24,Scores!$F$2:$F$1646,"R")&gt;0, COUNTIFS(Scores!$A$2:$A$1646,'Playoff Score Matrix'!V$3,Scores!$B$2:$B$1646,'Playoff Score Matrix'!$A24,Scores!$F$2:$F$1646,"R"),"")</f>
        <v/>
      </c>
      <c r="W24" t="str">
        <f>IF(COUNTIFS(Scores!$A$2:$A$1646,'Playoff Score Matrix'!W$3,Scores!$B$2:$B$1646,'Playoff Score Matrix'!$A24,Scores!$F$2:$F$1646,"R")&gt;0, COUNTIFS(Scores!$A$2:$A$1646,'Playoff Score Matrix'!W$3,Scores!$B$2:$B$1646,'Playoff Score Matrix'!$A24,Scores!$F$2:$F$1646,"R"),"")</f>
        <v/>
      </c>
      <c r="X24" t="str">
        <f>IF(COUNTIFS(Scores!$A$2:$A$1646,'Playoff Score Matrix'!X$3,Scores!$B$2:$B$1646,'Playoff Score Matrix'!$A24,Scores!$F$2:$F$1646,"R")&gt;0, COUNTIFS(Scores!$A$2:$A$1646,'Playoff Score Matrix'!X$3,Scores!$B$2:$B$1646,'Playoff Score Matrix'!$A24,Scores!$F$2:$F$1646,"R"),"")</f>
        <v/>
      </c>
      <c r="Y24" t="str">
        <f>IF(COUNTIFS(Scores!$A$2:$A$1646,'Playoff Score Matrix'!Y$3,Scores!$B$2:$B$1646,'Playoff Score Matrix'!$A24,Scores!$F$2:$F$1646,"R")&gt;0, COUNTIFS(Scores!$A$2:$A$1646,'Playoff Score Matrix'!Y$3,Scores!$B$2:$B$1646,'Playoff Score Matrix'!$A24,Scores!$F$2:$F$1646,"R"),"")</f>
        <v/>
      </c>
      <c r="Z24" t="str">
        <f>IF(COUNTIFS(Scores!$A$2:$A$1646,'Playoff Score Matrix'!Z$3,Scores!$B$2:$B$1646,'Playoff Score Matrix'!$A24,Scores!$F$2:$F$1646,"R")&gt;0, COUNTIFS(Scores!$A$2:$A$1646,'Playoff Score Matrix'!Z$3,Scores!$B$2:$B$1646,'Playoff Score Matrix'!$A24,Scores!$F$2:$F$1646,"R"),"")</f>
        <v/>
      </c>
      <c r="AA24" t="str">
        <f>IF(COUNTIFS(Scores!$A$2:$A$1646,'Playoff Score Matrix'!AA$3,Scores!$B$2:$B$1646,'Playoff Score Matrix'!$A24,Scores!$F$2:$F$1646,"R")&gt;0, COUNTIFS(Scores!$A$2:$A$1646,'Playoff Score Matrix'!AA$3,Scores!$B$2:$B$1646,'Playoff Score Matrix'!$A24,Scores!$F$2:$F$1646,"R"),"")</f>
        <v/>
      </c>
      <c r="AB24" t="str">
        <f>IF(COUNTIFS(Scores!$A$2:$A$1646,'Playoff Score Matrix'!AB$3,Scores!$B$2:$B$1646,'Playoff Score Matrix'!$A24,Scores!$F$2:$F$1646,"R")&gt;0, COUNTIFS(Scores!$A$2:$A$1646,'Playoff Score Matrix'!AB$3,Scores!$B$2:$B$1646,'Playoff Score Matrix'!$A24,Scores!$F$2:$F$1646,"R"),"")</f>
        <v/>
      </c>
      <c r="AC24" t="str">
        <f>IF(COUNTIFS(Scores!$A$2:$A$1646,'Playoff Score Matrix'!AC$3,Scores!$B$2:$B$1646,'Playoff Score Matrix'!$A24,Scores!$F$2:$F$1646,"R")&gt;0, COUNTIFS(Scores!$A$2:$A$1646,'Playoff Score Matrix'!AC$3,Scores!$B$2:$B$1646,'Playoff Score Matrix'!$A24,Scores!$F$2:$F$1646,"R"),"")</f>
        <v/>
      </c>
      <c r="AD24" t="str">
        <f>IF(COUNTIFS(Scores!$A$2:$A$1646,'Playoff Score Matrix'!AD$3,Scores!$B$2:$B$1646,'Playoff Score Matrix'!$A24,Scores!$F$2:$F$1646,"R")&gt;0, COUNTIFS(Scores!$A$2:$A$1646,'Playoff Score Matrix'!AD$3,Scores!$B$2:$B$1646,'Playoff Score Matrix'!$A24,Scores!$F$2:$F$1646,"R"),"")</f>
        <v/>
      </c>
      <c r="AE24" t="str">
        <f>IF(COUNTIFS(Scores!$A$2:$A$1646,'Playoff Score Matrix'!AE$3,Scores!$B$2:$B$1646,'Playoff Score Matrix'!$A24,Scores!$F$2:$F$1646,"R")&gt;0, COUNTIFS(Scores!$A$2:$A$1646,'Playoff Score Matrix'!AE$3,Scores!$B$2:$B$1646,'Playoff Score Matrix'!$A24,Scores!$F$2:$F$1646,"R"),"")</f>
        <v/>
      </c>
      <c r="AF24" t="str">
        <f>IF(COUNTIFS(Scores!$A$2:$A$1646,'Playoff Score Matrix'!AF$3,Scores!$B$2:$B$1646,'Playoff Score Matrix'!$A24,Scores!$F$2:$F$1646,"R")&gt;0, COUNTIFS(Scores!$A$2:$A$1646,'Playoff Score Matrix'!AF$3,Scores!$B$2:$B$1646,'Playoff Score Matrix'!$A24,Scores!$F$2:$F$1646,"R"),"")</f>
        <v/>
      </c>
    </row>
    <row r="25" spans="1:32" x14ac:dyDescent="0.3">
      <c r="A25">
        <v>21</v>
      </c>
      <c r="B25" t="str">
        <f>IF(COUNTIFS(Scores!$A$2:$A$1646,'Playoff Score Matrix'!B$3,Scores!$B$2:$B$1646,'Playoff Score Matrix'!$A25,Scores!$F$2:$F$1646,"R")&gt;0, COUNTIFS(Scores!$A$2:$A$1646,'Playoff Score Matrix'!B$3,Scores!$B$2:$B$1646,'Playoff Score Matrix'!$A25,Scores!$F$2:$F$1646,"R"),"")</f>
        <v/>
      </c>
      <c r="C25" t="str">
        <f>IF(COUNTIFS(Scores!$A$2:$A$1646,'Playoff Score Matrix'!C$3,Scores!$B$2:$B$1646,'Playoff Score Matrix'!$A25,Scores!$F$2:$F$1646,"R")&gt;0, COUNTIFS(Scores!$A$2:$A$1646,'Playoff Score Matrix'!C$3,Scores!$B$2:$B$1646,'Playoff Score Matrix'!$A25,Scores!$F$2:$F$1646,"R"),"")</f>
        <v/>
      </c>
      <c r="D25" t="str">
        <f>IF(COUNTIFS(Scores!$A$2:$A$1646,'Playoff Score Matrix'!D$3,Scores!$B$2:$B$1646,'Playoff Score Matrix'!$A25,Scores!$F$2:$F$1646,"R")&gt;0, COUNTIFS(Scores!$A$2:$A$1646,'Playoff Score Matrix'!D$3,Scores!$B$2:$B$1646,'Playoff Score Matrix'!$A25,Scores!$F$2:$F$1646,"R"),"")</f>
        <v/>
      </c>
      <c r="E25" t="str">
        <f>IF(COUNTIFS(Scores!$A$2:$A$1646,'Playoff Score Matrix'!E$3,Scores!$B$2:$B$1646,'Playoff Score Matrix'!$A25,Scores!$F$2:$F$1646,"R")&gt;0, COUNTIFS(Scores!$A$2:$A$1646,'Playoff Score Matrix'!E$3,Scores!$B$2:$B$1646,'Playoff Score Matrix'!$A25,Scores!$F$2:$F$1646,"R"),"")</f>
        <v/>
      </c>
      <c r="F25" t="str">
        <f>IF(COUNTIFS(Scores!$A$2:$A$1646,'Playoff Score Matrix'!F$3,Scores!$B$2:$B$1646,'Playoff Score Matrix'!$A25,Scores!$F$2:$F$1646,"R")&gt;0, COUNTIFS(Scores!$A$2:$A$1646,'Playoff Score Matrix'!F$3,Scores!$B$2:$B$1646,'Playoff Score Matrix'!$A25,Scores!$F$2:$F$1646,"R"),"")</f>
        <v/>
      </c>
      <c r="G25" t="str">
        <f>IF(COUNTIFS(Scores!$A$2:$A$1646,'Playoff Score Matrix'!G$3,Scores!$B$2:$B$1646,'Playoff Score Matrix'!$A25,Scores!$F$2:$F$1646,"R")&gt;0, COUNTIFS(Scores!$A$2:$A$1646,'Playoff Score Matrix'!G$3,Scores!$B$2:$B$1646,'Playoff Score Matrix'!$A25,Scores!$F$2:$F$1646,"R"),"")</f>
        <v/>
      </c>
      <c r="H25" t="str">
        <f>IF(COUNTIFS(Scores!$A$2:$A$1646,'Playoff Score Matrix'!H$3,Scores!$B$2:$B$1646,'Playoff Score Matrix'!$A25,Scores!$F$2:$F$1646,"R")&gt;0, COUNTIFS(Scores!$A$2:$A$1646,'Playoff Score Matrix'!H$3,Scores!$B$2:$B$1646,'Playoff Score Matrix'!$A25,Scores!$F$2:$F$1646,"R"),"")</f>
        <v/>
      </c>
      <c r="I25" t="str">
        <f>IF(COUNTIFS(Scores!$A$2:$A$1646,'Playoff Score Matrix'!I$3,Scores!$B$2:$B$1646,'Playoff Score Matrix'!$A25,Scores!$F$2:$F$1646,"R")&gt;0, COUNTIFS(Scores!$A$2:$A$1646,'Playoff Score Matrix'!I$3,Scores!$B$2:$B$1646,'Playoff Score Matrix'!$A25,Scores!$F$2:$F$1646,"R"),"")</f>
        <v/>
      </c>
      <c r="J25" t="str">
        <f>IF(COUNTIFS(Scores!$A$2:$A$1646,'Playoff Score Matrix'!J$3,Scores!$B$2:$B$1646,'Playoff Score Matrix'!$A25,Scores!$F$2:$F$1646,"R")&gt;0, COUNTIFS(Scores!$A$2:$A$1646,'Playoff Score Matrix'!J$3,Scores!$B$2:$B$1646,'Playoff Score Matrix'!$A25,Scores!$F$2:$F$1646,"R"),"")</f>
        <v/>
      </c>
      <c r="K25" t="str">
        <f>IF(COUNTIFS(Scores!$A$2:$A$1646,'Playoff Score Matrix'!K$3,Scores!$B$2:$B$1646,'Playoff Score Matrix'!$A25,Scores!$F$2:$F$1646,"R")&gt;0, COUNTIFS(Scores!$A$2:$A$1646,'Playoff Score Matrix'!K$3,Scores!$B$2:$B$1646,'Playoff Score Matrix'!$A25,Scores!$F$2:$F$1646,"R"),"")</f>
        <v/>
      </c>
      <c r="L25" t="str">
        <f>IF(COUNTIFS(Scores!$A$2:$A$1646,'Playoff Score Matrix'!L$3,Scores!$B$2:$B$1646,'Playoff Score Matrix'!$A25,Scores!$F$2:$F$1646,"R")&gt;0, COUNTIFS(Scores!$A$2:$A$1646,'Playoff Score Matrix'!L$3,Scores!$B$2:$B$1646,'Playoff Score Matrix'!$A25,Scores!$F$2:$F$1646,"R"),"")</f>
        <v/>
      </c>
      <c r="M25" t="str">
        <f>IF(COUNTIFS(Scores!$A$2:$A$1646,'Playoff Score Matrix'!M$3,Scores!$B$2:$B$1646,'Playoff Score Matrix'!$A25,Scores!$F$2:$F$1646,"R")&gt;0, COUNTIFS(Scores!$A$2:$A$1646,'Playoff Score Matrix'!M$3,Scores!$B$2:$B$1646,'Playoff Score Matrix'!$A25,Scores!$F$2:$F$1646,"R"),"")</f>
        <v/>
      </c>
      <c r="N25" t="str">
        <f>IF(COUNTIFS(Scores!$A$2:$A$1646,'Playoff Score Matrix'!N$3,Scores!$B$2:$B$1646,'Playoff Score Matrix'!$A25,Scores!$F$2:$F$1646,"R")&gt;0, COUNTIFS(Scores!$A$2:$A$1646,'Playoff Score Matrix'!N$3,Scores!$B$2:$B$1646,'Playoff Score Matrix'!$A25,Scores!$F$2:$F$1646,"R"),"")</f>
        <v/>
      </c>
      <c r="O25" t="str">
        <f>IF(COUNTIFS(Scores!$A$2:$A$1646,'Playoff Score Matrix'!O$3,Scores!$B$2:$B$1646,'Playoff Score Matrix'!$A25,Scores!$F$2:$F$1646,"R")&gt;0, COUNTIFS(Scores!$A$2:$A$1646,'Playoff Score Matrix'!O$3,Scores!$B$2:$B$1646,'Playoff Score Matrix'!$A25,Scores!$F$2:$F$1646,"R"),"")</f>
        <v/>
      </c>
      <c r="P25" t="str">
        <f>IF(COUNTIFS(Scores!$A$2:$A$1646,'Playoff Score Matrix'!P$3,Scores!$B$2:$B$1646,'Playoff Score Matrix'!$A25,Scores!$F$2:$F$1646,"R")&gt;0, COUNTIFS(Scores!$A$2:$A$1646,'Playoff Score Matrix'!P$3,Scores!$B$2:$B$1646,'Playoff Score Matrix'!$A25,Scores!$F$2:$F$1646,"R"),"")</f>
        <v/>
      </c>
      <c r="Q25" t="str">
        <f>IF(COUNTIFS(Scores!$A$2:$A$1646,'Playoff Score Matrix'!Q$3,Scores!$B$2:$B$1646,'Playoff Score Matrix'!$A25,Scores!$F$2:$F$1646,"R")&gt;0, COUNTIFS(Scores!$A$2:$A$1646,'Playoff Score Matrix'!Q$3,Scores!$B$2:$B$1646,'Playoff Score Matrix'!$A25,Scores!$F$2:$F$1646,"R"),"")</f>
        <v/>
      </c>
      <c r="R25" t="str">
        <f>IF(COUNTIFS(Scores!$A$2:$A$1646,'Playoff Score Matrix'!R$3,Scores!$B$2:$B$1646,'Playoff Score Matrix'!$A25,Scores!$F$2:$F$1646,"R")&gt;0, COUNTIFS(Scores!$A$2:$A$1646,'Playoff Score Matrix'!R$3,Scores!$B$2:$B$1646,'Playoff Score Matrix'!$A25,Scores!$F$2:$F$1646,"R"),"")</f>
        <v/>
      </c>
      <c r="S25" t="str">
        <f>IF(COUNTIFS(Scores!$A$2:$A$1646,'Playoff Score Matrix'!S$3,Scores!$B$2:$B$1646,'Playoff Score Matrix'!$A25,Scores!$F$2:$F$1646,"R")&gt;0, COUNTIFS(Scores!$A$2:$A$1646,'Playoff Score Matrix'!S$3,Scores!$B$2:$B$1646,'Playoff Score Matrix'!$A25,Scores!$F$2:$F$1646,"R"),"")</f>
        <v/>
      </c>
      <c r="T25" t="str">
        <f>IF(COUNTIFS(Scores!$A$2:$A$1646,'Playoff Score Matrix'!T$3,Scores!$B$2:$B$1646,'Playoff Score Matrix'!$A25,Scores!$F$2:$F$1646,"R")&gt;0, COUNTIFS(Scores!$A$2:$A$1646,'Playoff Score Matrix'!T$3,Scores!$B$2:$B$1646,'Playoff Score Matrix'!$A25,Scores!$F$2:$F$1646,"R"),"")</f>
        <v/>
      </c>
      <c r="U25" t="str">
        <f>IF(COUNTIFS(Scores!$A$2:$A$1646,'Playoff Score Matrix'!U$3,Scores!$B$2:$B$1646,'Playoff Score Matrix'!$A25,Scores!$F$2:$F$1646,"R")&gt;0, COUNTIFS(Scores!$A$2:$A$1646,'Playoff Score Matrix'!U$3,Scores!$B$2:$B$1646,'Playoff Score Matrix'!$A25,Scores!$F$2:$F$1646,"R"),"")</f>
        <v/>
      </c>
      <c r="V25" t="str">
        <f>IF(COUNTIFS(Scores!$A$2:$A$1646,'Playoff Score Matrix'!V$3,Scores!$B$2:$B$1646,'Playoff Score Matrix'!$A25,Scores!$F$2:$F$1646,"R")&gt;0, COUNTIFS(Scores!$A$2:$A$1646,'Playoff Score Matrix'!V$3,Scores!$B$2:$B$1646,'Playoff Score Matrix'!$A25,Scores!$F$2:$F$1646,"R"),"")</f>
        <v/>
      </c>
      <c r="W25" t="str">
        <f>IF(COUNTIFS(Scores!$A$2:$A$1646,'Playoff Score Matrix'!W$3,Scores!$B$2:$B$1646,'Playoff Score Matrix'!$A25,Scores!$F$2:$F$1646,"R")&gt;0, COUNTIFS(Scores!$A$2:$A$1646,'Playoff Score Matrix'!W$3,Scores!$B$2:$B$1646,'Playoff Score Matrix'!$A25,Scores!$F$2:$F$1646,"R"),"")</f>
        <v/>
      </c>
      <c r="X25" t="str">
        <f>IF(COUNTIFS(Scores!$A$2:$A$1646,'Playoff Score Matrix'!X$3,Scores!$B$2:$B$1646,'Playoff Score Matrix'!$A25,Scores!$F$2:$F$1646,"R")&gt;0, COUNTIFS(Scores!$A$2:$A$1646,'Playoff Score Matrix'!X$3,Scores!$B$2:$B$1646,'Playoff Score Matrix'!$A25,Scores!$F$2:$F$1646,"R"),"")</f>
        <v/>
      </c>
      <c r="Y25" t="str">
        <f>IF(COUNTIFS(Scores!$A$2:$A$1646,'Playoff Score Matrix'!Y$3,Scores!$B$2:$B$1646,'Playoff Score Matrix'!$A25,Scores!$F$2:$F$1646,"R")&gt;0, COUNTIFS(Scores!$A$2:$A$1646,'Playoff Score Matrix'!Y$3,Scores!$B$2:$B$1646,'Playoff Score Matrix'!$A25,Scores!$F$2:$F$1646,"R"),"")</f>
        <v/>
      </c>
      <c r="Z25" t="str">
        <f>IF(COUNTIFS(Scores!$A$2:$A$1646,'Playoff Score Matrix'!Z$3,Scores!$B$2:$B$1646,'Playoff Score Matrix'!$A25,Scores!$F$2:$F$1646,"R")&gt;0, COUNTIFS(Scores!$A$2:$A$1646,'Playoff Score Matrix'!Z$3,Scores!$B$2:$B$1646,'Playoff Score Matrix'!$A25,Scores!$F$2:$F$1646,"R"),"")</f>
        <v/>
      </c>
      <c r="AA25" t="str">
        <f>IF(COUNTIFS(Scores!$A$2:$A$1646,'Playoff Score Matrix'!AA$3,Scores!$B$2:$B$1646,'Playoff Score Matrix'!$A25,Scores!$F$2:$F$1646,"R")&gt;0, COUNTIFS(Scores!$A$2:$A$1646,'Playoff Score Matrix'!AA$3,Scores!$B$2:$B$1646,'Playoff Score Matrix'!$A25,Scores!$F$2:$F$1646,"R"),"")</f>
        <v/>
      </c>
      <c r="AB25" t="str">
        <f>IF(COUNTIFS(Scores!$A$2:$A$1646,'Playoff Score Matrix'!AB$3,Scores!$B$2:$B$1646,'Playoff Score Matrix'!$A25,Scores!$F$2:$F$1646,"R")&gt;0, COUNTIFS(Scores!$A$2:$A$1646,'Playoff Score Matrix'!AB$3,Scores!$B$2:$B$1646,'Playoff Score Matrix'!$A25,Scores!$F$2:$F$1646,"R"),"")</f>
        <v/>
      </c>
      <c r="AC25" t="str">
        <f>IF(COUNTIFS(Scores!$A$2:$A$1646,'Playoff Score Matrix'!AC$3,Scores!$B$2:$B$1646,'Playoff Score Matrix'!$A25,Scores!$F$2:$F$1646,"R")&gt;0, COUNTIFS(Scores!$A$2:$A$1646,'Playoff Score Matrix'!AC$3,Scores!$B$2:$B$1646,'Playoff Score Matrix'!$A25,Scores!$F$2:$F$1646,"R"),"")</f>
        <v/>
      </c>
      <c r="AD25" t="str">
        <f>IF(COUNTIFS(Scores!$A$2:$A$1646,'Playoff Score Matrix'!AD$3,Scores!$B$2:$B$1646,'Playoff Score Matrix'!$A25,Scores!$F$2:$F$1646,"R")&gt;0, COUNTIFS(Scores!$A$2:$A$1646,'Playoff Score Matrix'!AD$3,Scores!$B$2:$B$1646,'Playoff Score Matrix'!$A25,Scores!$F$2:$F$1646,"R"),"")</f>
        <v/>
      </c>
      <c r="AE25" t="str">
        <f>IF(COUNTIFS(Scores!$A$2:$A$1646,'Playoff Score Matrix'!AE$3,Scores!$B$2:$B$1646,'Playoff Score Matrix'!$A25,Scores!$F$2:$F$1646,"R")&gt;0, COUNTIFS(Scores!$A$2:$A$1646,'Playoff Score Matrix'!AE$3,Scores!$B$2:$B$1646,'Playoff Score Matrix'!$A25,Scores!$F$2:$F$1646,"R"),"")</f>
        <v/>
      </c>
      <c r="AF25" t="str">
        <f>IF(COUNTIFS(Scores!$A$2:$A$1646,'Playoff Score Matrix'!AF$3,Scores!$B$2:$B$1646,'Playoff Score Matrix'!$A25,Scores!$F$2:$F$1646,"R")&gt;0, COUNTIFS(Scores!$A$2:$A$1646,'Playoff Score Matrix'!AF$3,Scores!$B$2:$B$1646,'Playoff Score Matrix'!$A25,Scores!$F$2:$F$1646,"R"),"")</f>
        <v/>
      </c>
    </row>
    <row r="26" spans="1:32" x14ac:dyDescent="0.3">
      <c r="A26">
        <v>22</v>
      </c>
      <c r="B26" t="str">
        <f>IF(COUNTIFS(Scores!$A$2:$A$1646,'Playoff Score Matrix'!B$3,Scores!$B$2:$B$1646,'Playoff Score Matrix'!$A26,Scores!$F$2:$F$1646,"R")&gt;0, COUNTIFS(Scores!$A$2:$A$1646,'Playoff Score Matrix'!B$3,Scores!$B$2:$B$1646,'Playoff Score Matrix'!$A26,Scores!$F$2:$F$1646,"R"),"")</f>
        <v/>
      </c>
      <c r="C26" t="str">
        <f>IF(COUNTIFS(Scores!$A$2:$A$1646,'Playoff Score Matrix'!C$3,Scores!$B$2:$B$1646,'Playoff Score Matrix'!$A26,Scores!$F$2:$F$1646,"R")&gt;0, COUNTIFS(Scores!$A$2:$A$1646,'Playoff Score Matrix'!C$3,Scores!$B$2:$B$1646,'Playoff Score Matrix'!$A26,Scores!$F$2:$F$1646,"R"),"")</f>
        <v/>
      </c>
      <c r="D26" t="str">
        <f>IF(COUNTIFS(Scores!$A$2:$A$1646,'Playoff Score Matrix'!D$3,Scores!$B$2:$B$1646,'Playoff Score Matrix'!$A26,Scores!$F$2:$F$1646,"R")&gt;0, COUNTIFS(Scores!$A$2:$A$1646,'Playoff Score Matrix'!D$3,Scores!$B$2:$B$1646,'Playoff Score Matrix'!$A26,Scores!$F$2:$F$1646,"R"),"")</f>
        <v/>
      </c>
      <c r="E26" t="str">
        <f>IF(COUNTIFS(Scores!$A$2:$A$1646,'Playoff Score Matrix'!E$3,Scores!$B$2:$B$1646,'Playoff Score Matrix'!$A26,Scores!$F$2:$F$1646,"R")&gt;0, COUNTIFS(Scores!$A$2:$A$1646,'Playoff Score Matrix'!E$3,Scores!$B$2:$B$1646,'Playoff Score Matrix'!$A26,Scores!$F$2:$F$1646,"R"),"")</f>
        <v/>
      </c>
      <c r="F26" t="str">
        <f>IF(COUNTIFS(Scores!$A$2:$A$1646,'Playoff Score Matrix'!F$3,Scores!$B$2:$B$1646,'Playoff Score Matrix'!$A26,Scores!$F$2:$F$1646,"R")&gt;0, COUNTIFS(Scores!$A$2:$A$1646,'Playoff Score Matrix'!F$3,Scores!$B$2:$B$1646,'Playoff Score Matrix'!$A26,Scores!$F$2:$F$1646,"R"),"")</f>
        <v/>
      </c>
      <c r="G26" t="str">
        <f>IF(COUNTIFS(Scores!$A$2:$A$1646,'Playoff Score Matrix'!G$3,Scores!$B$2:$B$1646,'Playoff Score Matrix'!$A26,Scores!$F$2:$F$1646,"R")&gt;0, COUNTIFS(Scores!$A$2:$A$1646,'Playoff Score Matrix'!G$3,Scores!$B$2:$B$1646,'Playoff Score Matrix'!$A26,Scores!$F$2:$F$1646,"R"),"")</f>
        <v/>
      </c>
      <c r="H26" t="str">
        <f>IF(COUNTIFS(Scores!$A$2:$A$1646,'Playoff Score Matrix'!H$3,Scores!$B$2:$B$1646,'Playoff Score Matrix'!$A26,Scores!$F$2:$F$1646,"R")&gt;0, COUNTIFS(Scores!$A$2:$A$1646,'Playoff Score Matrix'!H$3,Scores!$B$2:$B$1646,'Playoff Score Matrix'!$A26,Scores!$F$2:$F$1646,"R"),"")</f>
        <v/>
      </c>
      <c r="I26" t="str">
        <f>IF(COUNTIFS(Scores!$A$2:$A$1646,'Playoff Score Matrix'!I$3,Scores!$B$2:$B$1646,'Playoff Score Matrix'!$A26,Scores!$F$2:$F$1646,"R")&gt;0, COUNTIFS(Scores!$A$2:$A$1646,'Playoff Score Matrix'!I$3,Scores!$B$2:$B$1646,'Playoff Score Matrix'!$A26,Scores!$F$2:$F$1646,"R"),"")</f>
        <v/>
      </c>
      <c r="J26" t="str">
        <f>IF(COUNTIFS(Scores!$A$2:$A$1646,'Playoff Score Matrix'!J$3,Scores!$B$2:$B$1646,'Playoff Score Matrix'!$A26,Scores!$F$2:$F$1646,"R")&gt;0, COUNTIFS(Scores!$A$2:$A$1646,'Playoff Score Matrix'!J$3,Scores!$B$2:$B$1646,'Playoff Score Matrix'!$A26,Scores!$F$2:$F$1646,"R"),"")</f>
        <v/>
      </c>
      <c r="K26" t="str">
        <f>IF(COUNTIFS(Scores!$A$2:$A$1646,'Playoff Score Matrix'!K$3,Scores!$B$2:$B$1646,'Playoff Score Matrix'!$A26,Scores!$F$2:$F$1646,"R")&gt;0, COUNTIFS(Scores!$A$2:$A$1646,'Playoff Score Matrix'!K$3,Scores!$B$2:$B$1646,'Playoff Score Matrix'!$A26,Scores!$F$2:$F$1646,"R"),"")</f>
        <v/>
      </c>
      <c r="L26" t="str">
        <f>IF(COUNTIFS(Scores!$A$2:$A$1646,'Playoff Score Matrix'!L$3,Scores!$B$2:$B$1646,'Playoff Score Matrix'!$A26,Scores!$F$2:$F$1646,"R")&gt;0, COUNTIFS(Scores!$A$2:$A$1646,'Playoff Score Matrix'!L$3,Scores!$B$2:$B$1646,'Playoff Score Matrix'!$A26,Scores!$F$2:$F$1646,"R"),"")</f>
        <v/>
      </c>
      <c r="M26" t="str">
        <f>IF(COUNTIFS(Scores!$A$2:$A$1646,'Playoff Score Matrix'!M$3,Scores!$B$2:$B$1646,'Playoff Score Matrix'!$A26,Scores!$F$2:$F$1646,"R")&gt;0, COUNTIFS(Scores!$A$2:$A$1646,'Playoff Score Matrix'!M$3,Scores!$B$2:$B$1646,'Playoff Score Matrix'!$A26,Scores!$F$2:$F$1646,"R"),"")</f>
        <v/>
      </c>
      <c r="N26" t="str">
        <f>IF(COUNTIFS(Scores!$A$2:$A$1646,'Playoff Score Matrix'!N$3,Scores!$B$2:$B$1646,'Playoff Score Matrix'!$A26,Scores!$F$2:$F$1646,"R")&gt;0, COUNTIFS(Scores!$A$2:$A$1646,'Playoff Score Matrix'!N$3,Scores!$B$2:$B$1646,'Playoff Score Matrix'!$A26,Scores!$F$2:$F$1646,"R"),"")</f>
        <v/>
      </c>
      <c r="O26" t="str">
        <f>IF(COUNTIFS(Scores!$A$2:$A$1646,'Playoff Score Matrix'!O$3,Scores!$B$2:$B$1646,'Playoff Score Matrix'!$A26,Scores!$F$2:$F$1646,"R")&gt;0, COUNTIFS(Scores!$A$2:$A$1646,'Playoff Score Matrix'!O$3,Scores!$B$2:$B$1646,'Playoff Score Matrix'!$A26,Scores!$F$2:$F$1646,"R"),"")</f>
        <v/>
      </c>
      <c r="P26" t="str">
        <f>IF(COUNTIFS(Scores!$A$2:$A$1646,'Playoff Score Matrix'!P$3,Scores!$B$2:$B$1646,'Playoff Score Matrix'!$A26,Scores!$F$2:$F$1646,"R")&gt;0, COUNTIFS(Scores!$A$2:$A$1646,'Playoff Score Matrix'!P$3,Scores!$B$2:$B$1646,'Playoff Score Matrix'!$A26,Scores!$F$2:$F$1646,"R"),"")</f>
        <v/>
      </c>
      <c r="Q26" t="str">
        <f>IF(COUNTIFS(Scores!$A$2:$A$1646,'Playoff Score Matrix'!Q$3,Scores!$B$2:$B$1646,'Playoff Score Matrix'!$A26,Scores!$F$2:$F$1646,"R")&gt;0, COUNTIFS(Scores!$A$2:$A$1646,'Playoff Score Matrix'!Q$3,Scores!$B$2:$B$1646,'Playoff Score Matrix'!$A26,Scores!$F$2:$F$1646,"R"),"")</f>
        <v/>
      </c>
      <c r="R26" t="str">
        <f>IF(COUNTIFS(Scores!$A$2:$A$1646,'Playoff Score Matrix'!R$3,Scores!$B$2:$B$1646,'Playoff Score Matrix'!$A26,Scores!$F$2:$F$1646,"R")&gt;0, COUNTIFS(Scores!$A$2:$A$1646,'Playoff Score Matrix'!R$3,Scores!$B$2:$B$1646,'Playoff Score Matrix'!$A26,Scores!$F$2:$F$1646,"R"),"")</f>
        <v/>
      </c>
      <c r="S26" t="str">
        <f>IF(COUNTIFS(Scores!$A$2:$A$1646,'Playoff Score Matrix'!S$3,Scores!$B$2:$B$1646,'Playoff Score Matrix'!$A26,Scores!$F$2:$F$1646,"R")&gt;0, COUNTIFS(Scores!$A$2:$A$1646,'Playoff Score Matrix'!S$3,Scores!$B$2:$B$1646,'Playoff Score Matrix'!$A26,Scores!$F$2:$F$1646,"R"),"")</f>
        <v/>
      </c>
      <c r="T26" t="str">
        <f>IF(COUNTIFS(Scores!$A$2:$A$1646,'Playoff Score Matrix'!T$3,Scores!$B$2:$B$1646,'Playoff Score Matrix'!$A26,Scores!$F$2:$F$1646,"R")&gt;0, COUNTIFS(Scores!$A$2:$A$1646,'Playoff Score Matrix'!T$3,Scores!$B$2:$B$1646,'Playoff Score Matrix'!$A26,Scores!$F$2:$F$1646,"R"),"")</f>
        <v/>
      </c>
      <c r="U26" t="str">
        <f>IF(COUNTIFS(Scores!$A$2:$A$1646,'Playoff Score Matrix'!U$3,Scores!$B$2:$B$1646,'Playoff Score Matrix'!$A26,Scores!$F$2:$F$1646,"R")&gt;0, COUNTIFS(Scores!$A$2:$A$1646,'Playoff Score Matrix'!U$3,Scores!$B$2:$B$1646,'Playoff Score Matrix'!$A26,Scores!$F$2:$F$1646,"R"),"")</f>
        <v/>
      </c>
      <c r="V26" t="str">
        <f>IF(COUNTIFS(Scores!$A$2:$A$1646,'Playoff Score Matrix'!V$3,Scores!$B$2:$B$1646,'Playoff Score Matrix'!$A26,Scores!$F$2:$F$1646,"R")&gt;0, COUNTIFS(Scores!$A$2:$A$1646,'Playoff Score Matrix'!V$3,Scores!$B$2:$B$1646,'Playoff Score Matrix'!$A26,Scores!$F$2:$F$1646,"R"),"")</f>
        <v/>
      </c>
      <c r="W26" t="str">
        <f>IF(COUNTIFS(Scores!$A$2:$A$1646,'Playoff Score Matrix'!W$3,Scores!$B$2:$B$1646,'Playoff Score Matrix'!$A26,Scores!$F$2:$F$1646,"R")&gt;0, COUNTIFS(Scores!$A$2:$A$1646,'Playoff Score Matrix'!W$3,Scores!$B$2:$B$1646,'Playoff Score Matrix'!$A26,Scores!$F$2:$F$1646,"R"),"")</f>
        <v/>
      </c>
      <c r="X26" t="str">
        <f>IF(COUNTIFS(Scores!$A$2:$A$1646,'Playoff Score Matrix'!X$3,Scores!$B$2:$B$1646,'Playoff Score Matrix'!$A26,Scores!$F$2:$F$1646,"R")&gt;0, COUNTIFS(Scores!$A$2:$A$1646,'Playoff Score Matrix'!X$3,Scores!$B$2:$B$1646,'Playoff Score Matrix'!$A26,Scores!$F$2:$F$1646,"R"),"")</f>
        <v/>
      </c>
      <c r="Y26" t="str">
        <f>IF(COUNTIFS(Scores!$A$2:$A$1646,'Playoff Score Matrix'!Y$3,Scores!$B$2:$B$1646,'Playoff Score Matrix'!$A26,Scores!$F$2:$F$1646,"R")&gt;0, COUNTIFS(Scores!$A$2:$A$1646,'Playoff Score Matrix'!Y$3,Scores!$B$2:$B$1646,'Playoff Score Matrix'!$A26,Scores!$F$2:$F$1646,"R"),"")</f>
        <v/>
      </c>
      <c r="Z26" t="str">
        <f>IF(COUNTIFS(Scores!$A$2:$A$1646,'Playoff Score Matrix'!Z$3,Scores!$B$2:$B$1646,'Playoff Score Matrix'!$A26,Scores!$F$2:$F$1646,"R")&gt;0, COUNTIFS(Scores!$A$2:$A$1646,'Playoff Score Matrix'!Z$3,Scores!$B$2:$B$1646,'Playoff Score Matrix'!$A26,Scores!$F$2:$F$1646,"R"),"")</f>
        <v/>
      </c>
      <c r="AA26" t="str">
        <f>IF(COUNTIFS(Scores!$A$2:$A$1646,'Playoff Score Matrix'!AA$3,Scores!$B$2:$B$1646,'Playoff Score Matrix'!$A26,Scores!$F$2:$F$1646,"R")&gt;0, COUNTIFS(Scores!$A$2:$A$1646,'Playoff Score Matrix'!AA$3,Scores!$B$2:$B$1646,'Playoff Score Matrix'!$A26,Scores!$F$2:$F$1646,"R"),"")</f>
        <v/>
      </c>
      <c r="AB26" t="str">
        <f>IF(COUNTIFS(Scores!$A$2:$A$1646,'Playoff Score Matrix'!AB$3,Scores!$B$2:$B$1646,'Playoff Score Matrix'!$A26,Scores!$F$2:$F$1646,"R")&gt;0, COUNTIFS(Scores!$A$2:$A$1646,'Playoff Score Matrix'!AB$3,Scores!$B$2:$B$1646,'Playoff Score Matrix'!$A26,Scores!$F$2:$F$1646,"R"),"")</f>
        <v/>
      </c>
      <c r="AC26" t="str">
        <f>IF(COUNTIFS(Scores!$A$2:$A$1646,'Playoff Score Matrix'!AC$3,Scores!$B$2:$B$1646,'Playoff Score Matrix'!$A26,Scores!$F$2:$F$1646,"R")&gt;0, COUNTIFS(Scores!$A$2:$A$1646,'Playoff Score Matrix'!AC$3,Scores!$B$2:$B$1646,'Playoff Score Matrix'!$A26,Scores!$F$2:$F$1646,"R"),"")</f>
        <v/>
      </c>
      <c r="AD26" t="str">
        <f>IF(COUNTIFS(Scores!$A$2:$A$1646,'Playoff Score Matrix'!AD$3,Scores!$B$2:$B$1646,'Playoff Score Matrix'!$A26,Scores!$F$2:$F$1646,"R")&gt;0, COUNTIFS(Scores!$A$2:$A$1646,'Playoff Score Matrix'!AD$3,Scores!$B$2:$B$1646,'Playoff Score Matrix'!$A26,Scores!$F$2:$F$1646,"R"),"")</f>
        <v/>
      </c>
      <c r="AE26" t="str">
        <f>IF(COUNTIFS(Scores!$A$2:$A$1646,'Playoff Score Matrix'!AE$3,Scores!$B$2:$B$1646,'Playoff Score Matrix'!$A26,Scores!$F$2:$F$1646,"R")&gt;0, COUNTIFS(Scores!$A$2:$A$1646,'Playoff Score Matrix'!AE$3,Scores!$B$2:$B$1646,'Playoff Score Matrix'!$A26,Scores!$F$2:$F$1646,"R"),"")</f>
        <v/>
      </c>
      <c r="AF26" t="str">
        <f>IF(COUNTIFS(Scores!$A$2:$A$1646,'Playoff Score Matrix'!AF$3,Scores!$B$2:$B$1646,'Playoff Score Matrix'!$A26,Scores!$F$2:$F$1646,"R")&gt;0, COUNTIFS(Scores!$A$2:$A$1646,'Playoff Score Matrix'!AF$3,Scores!$B$2:$B$1646,'Playoff Score Matrix'!$A26,Scores!$F$2:$F$1646,"R"),"")</f>
        <v/>
      </c>
    </row>
    <row r="27" spans="1:32" x14ac:dyDescent="0.3">
      <c r="A27">
        <v>23</v>
      </c>
      <c r="B27" t="str">
        <f>IF(COUNTIFS(Scores!$A$2:$A$1646,'Playoff Score Matrix'!B$3,Scores!$B$2:$B$1646,'Playoff Score Matrix'!$A27,Scores!$F$2:$F$1646,"R")&gt;0, COUNTIFS(Scores!$A$2:$A$1646,'Playoff Score Matrix'!B$3,Scores!$B$2:$B$1646,'Playoff Score Matrix'!$A27,Scores!$F$2:$F$1646,"R"),"")</f>
        <v/>
      </c>
      <c r="C27" t="str">
        <f>IF(COUNTIFS(Scores!$A$2:$A$1646,'Playoff Score Matrix'!C$3,Scores!$B$2:$B$1646,'Playoff Score Matrix'!$A27,Scores!$F$2:$F$1646,"R")&gt;0, COUNTIFS(Scores!$A$2:$A$1646,'Playoff Score Matrix'!C$3,Scores!$B$2:$B$1646,'Playoff Score Matrix'!$A27,Scores!$F$2:$F$1646,"R"),"")</f>
        <v/>
      </c>
      <c r="D27" t="str">
        <f>IF(COUNTIFS(Scores!$A$2:$A$1646,'Playoff Score Matrix'!D$3,Scores!$B$2:$B$1646,'Playoff Score Matrix'!$A27,Scores!$F$2:$F$1646,"R")&gt;0, COUNTIFS(Scores!$A$2:$A$1646,'Playoff Score Matrix'!D$3,Scores!$B$2:$B$1646,'Playoff Score Matrix'!$A27,Scores!$F$2:$F$1646,"R"),"")</f>
        <v/>
      </c>
      <c r="E27" t="str">
        <f>IF(COUNTIFS(Scores!$A$2:$A$1646,'Playoff Score Matrix'!E$3,Scores!$B$2:$B$1646,'Playoff Score Matrix'!$A27,Scores!$F$2:$F$1646,"R")&gt;0, COUNTIFS(Scores!$A$2:$A$1646,'Playoff Score Matrix'!E$3,Scores!$B$2:$B$1646,'Playoff Score Matrix'!$A27,Scores!$F$2:$F$1646,"R"),"")</f>
        <v/>
      </c>
      <c r="F27" t="str">
        <f>IF(COUNTIFS(Scores!$A$2:$A$1646,'Playoff Score Matrix'!F$3,Scores!$B$2:$B$1646,'Playoff Score Matrix'!$A27,Scores!$F$2:$F$1646,"R")&gt;0, COUNTIFS(Scores!$A$2:$A$1646,'Playoff Score Matrix'!F$3,Scores!$B$2:$B$1646,'Playoff Score Matrix'!$A27,Scores!$F$2:$F$1646,"R"),"")</f>
        <v/>
      </c>
      <c r="G27" t="str">
        <f>IF(COUNTIFS(Scores!$A$2:$A$1646,'Playoff Score Matrix'!G$3,Scores!$B$2:$B$1646,'Playoff Score Matrix'!$A27,Scores!$F$2:$F$1646,"R")&gt;0, COUNTIFS(Scores!$A$2:$A$1646,'Playoff Score Matrix'!G$3,Scores!$B$2:$B$1646,'Playoff Score Matrix'!$A27,Scores!$F$2:$F$1646,"R"),"")</f>
        <v/>
      </c>
      <c r="H27" t="str">
        <f>IF(COUNTIFS(Scores!$A$2:$A$1646,'Playoff Score Matrix'!H$3,Scores!$B$2:$B$1646,'Playoff Score Matrix'!$A27,Scores!$F$2:$F$1646,"R")&gt;0, COUNTIFS(Scores!$A$2:$A$1646,'Playoff Score Matrix'!H$3,Scores!$B$2:$B$1646,'Playoff Score Matrix'!$A27,Scores!$F$2:$F$1646,"R"),"")</f>
        <v/>
      </c>
      <c r="I27" t="str">
        <f>IF(COUNTIFS(Scores!$A$2:$A$1646,'Playoff Score Matrix'!I$3,Scores!$B$2:$B$1646,'Playoff Score Matrix'!$A27,Scores!$F$2:$F$1646,"R")&gt;0, COUNTIFS(Scores!$A$2:$A$1646,'Playoff Score Matrix'!I$3,Scores!$B$2:$B$1646,'Playoff Score Matrix'!$A27,Scores!$F$2:$F$1646,"R"),"")</f>
        <v/>
      </c>
      <c r="J27" t="str">
        <f>IF(COUNTIFS(Scores!$A$2:$A$1646,'Playoff Score Matrix'!J$3,Scores!$B$2:$B$1646,'Playoff Score Matrix'!$A27,Scores!$F$2:$F$1646,"R")&gt;0, COUNTIFS(Scores!$A$2:$A$1646,'Playoff Score Matrix'!J$3,Scores!$B$2:$B$1646,'Playoff Score Matrix'!$A27,Scores!$F$2:$F$1646,"R"),"")</f>
        <v/>
      </c>
      <c r="K27" t="str">
        <f>IF(COUNTIFS(Scores!$A$2:$A$1646,'Playoff Score Matrix'!K$3,Scores!$B$2:$B$1646,'Playoff Score Matrix'!$A27,Scores!$F$2:$F$1646,"R")&gt;0, COUNTIFS(Scores!$A$2:$A$1646,'Playoff Score Matrix'!K$3,Scores!$B$2:$B$1646,'Playoff Score Matrix'!$A27,Scores!$F$2:$F$1646,"R"),"")</f>
        <v/>
      </c>
      <c r="L27" t="str">
        <f>IF(COUNTIFS(Scores!$A$2:$A$1646,'Playoff Score Matrix'!L$3,Scores!$B$2:$B$1646,'Playoff Score Matrix'!$A27,Scores!$F$2:$F$1646,"R")&gt;0, COUNTIFS(Scores!$A$2:$A$1646,'Playoff Score Matrix'!L$3,Scores!$B$2:$B$1646,'Playoff Score Matrix'!$A27,Scores!$F$2:$F$1646,"R"),"")</f>
        <v/>
      </c>
      <c r="M27" t="str">
        <f>IF(COUNTIFS(Scores!$A$2:$A$1646,'Playoff Score Matrix'!M$3,Scores!$B$2:$B$1646,'Playoff Score Matrix'!$A27,Scores!$F$2:$F$1646,"R")&gt;0, COUNTIFS(Scores!$A$2:$A$1646,'Playoff Score Matrix'!M$3,Scores!$B$2:$B$1646,'Playoff Score Matrix'!$A27,Scores!$F$2:$F$1646,"R"),"")</f>
        <v/>
      </c>
      <c r="N27" t="str">
        <f>IF(COUNTIFS(Scores!$A$2:$A$1646,'Playoff Score Matrix'!N$3,Scores!$B$2:$B$1646,'Playoff Score Matrix'!$A27,Scores!$F$2:$F$1646,"R")&gt;0, COUNTIFS(Scores!$A$2:$A$1646,'Playoff Score Matrix'!N$3,Scores!$B$2:$B$1646,'Playoff Score Matrix'!$A27,Scores!$F$2:$F$1646,"R"),"")</f>
        <v/>
      </c>
      <c r="O27" t="str">
        <f>IF(COUNTIFS(Scores!$A$2:$A$1646,'Playoff Score Matrix'!O$3,Scores!$B$2:$B$1646,'Playoff Score Matrix'!$A27,Scores!$F$2:$F$1646,"R")&gt;0, COUNTIFS(Scores!$A$2:$A$1646,'Playoff Score Matrix'!O$3,Scores!$B$2:$B$1646,'Playoff Score Matrix'!$A27,Scores!$F$2:$F$1646,"R"),"")</f>
        <v/>
      </c>
      <c r="P27" t="str">
        <f>IF(COUNTIFS(Scores!$A$2:$A$1646,'Playoff Score Matrix'!P$3,Scores!$B$2:$B$1646,'Playoff Score Matrix'!$A27,Scores!$F$2:$F$1646,"R")&gt;0, COUNTIFS(Scores!$A$2:$A$1646,'Playoff Score Matrix'!P$3,Scores!$B$2:$B$1646,'Playoff Score Matrix'!$A27,Scores!$F$2:$F$1646,"R"),"")</f>
        <v/>
      </c>
      <c r="Q27" t="str">
        <f>IF(COUNTIFS(Scores!$A$2:$A$1646,'Playoff Score Matrix'!Q$3,Scores!$B$2:$B$1646,'Playoff Score Matrix'!$A27,Scores!$F$2:$F$1646,"R")&gt;0, COUNTIFS(Scores!$A$2:$A$1646,'Playoff Score Matrix'!Q$3,Scores!$B$2:$B$1646,'Playoff Score Matrix'!$A27,Scores!$F$2:$F$1646,"R"),"")</f>
        <v/>
      </c>
      <c r="R27" t="str">
        <f>IF(COUNTIFS(Scores!$A$2:$A$1646,'Playoff Score Matrix'!R$3,Scores!$B$2:$B$1646,'Playoff Score Matrix'!$A27,Scores!$F$2:$F$1646,"R")&gt;0, COUNTIFS(Scores!$A$2:$A$1646,'Playoff Score Matrix'!R$3,Scores!$B$2:$B$1646,'Playoff Score Matrix'!$A27,Scores!$F$2:$F$1646,"R"),"")</f>
        <v/>
      </c>
      <c r="S27" t="str">
        <f>IF(COUNTIFS(Scores!$A$2:$A$1646,'Playoff Score Matrix'!S$3,Scores!$B$2:$B$1646,'Playoff Score Matrix'!$A27,Scores!$F$2:$F$1646,"R")&gt;0, COUNTIFS(Scores!$A$2:$A$1646,'Playoff Score Matrix'!S$3,Scores!$B$2:$B$1646,'Playoff Score Matrix'!$A27,Scores!$F$2:$F$1646,"R"),"")</f>
        <v/>
      </c>
      <c r="T27" t="str">
        <f>IF(COUNTIFS(Scores!$A$2:$A$1646,'Playoff Score Matrix'!T$3,Scores!$B$2:$B$1646,'Playoff Score Matrix'!$A27,Scores!$F$2:$F$1646,"R")&gt;0, COUNTIFS(Scores!$A$2:$A$1646,'Playoff Score Matrix'!T$3,Scores!$B$2:$B$1646,'Playoff Score Matrix'!$A27,Scores!$F$2:$F$1646,"R"),"")</f>
        <v/>
      </c>
      <c r="U27" t="str">
        <f>IF(COUNTIFS(Scores!$A$2:$A$1646,'Playoff Score Matrix'!U$3,Scores!$B$2:$B$1646,'Playoff Score Matrix'!$A27,Scores!$F$2:$F$1646,"R")&gt;0, COUNTIFS(Scores!$A$2:$A$1646,'Playoff Score Matrix'!U$3,Scores!$B$2:$B$1646,'Playoff Score Matrix'!$A27,Scores!$F$2:$F$1646,"R"),"")</f>
        <v/>
      </c>
      <c r="V27" t="str">
        <f>IF(COUNTIFS(Scores!$A$2:$A$1646,'Playoff Score Matrix'!V$3,Scores!$B$2:$B$1646,'Playoff Score Matrix'!$A27,Scores!$F$2:$F$1646,"R")&gt;0, COUNTIFS(Scores!$A$2:$A$1646,'Playoff Score Matrix'!V$3,Scores!$B$2:$B$1646,'Playoff Score Matrix'!$A27,Scores!$F$2:$F$1646,"R"),"")</f>
        <v/>
      </c>
      <c r="W27" t="str">
        <f>IF(COUNTIFS(Scores!$A$2:$A$1646,'Playoff Score Matrix'!W$3,Scores!$B$2:$B$1646,'Playoff Score Matrix'!$A27,Scores!$F$2:$F$1646,"R")&gt;0, COUNTIFS(Scores!$A$2:$A$1646,'Playoff Score Matrix'!W$3,Scores!$B$2:$B$1646,'Playoff Score Matrix'!$A27,Scores!$F$2:$F$1646,"R"),"")</f>
        <v/>
      </c>
      <c r="X27" t="str">
        <f>IF(COUNTIFS(Scores!$A$2:$A$1646,'Playoff Score Matrix'!X$3,Scores!$B$2:$B$1646,'Playoff Score Matrix'!$A27,Scores!$F$2:$F$1646,"R")&gt;0, COUNTIFS(Scores!$A$2:$A$1646,'Playoff Score Matrix'!X$3,Scores!$B$2:$B$1646,'Playoff Score Matrix'!$A27,Scores!$F$2:$F$1646,"R"),"")</f>
        <v/>
      </c>
      <c r="Y27" t="str">
        <f>IF(COUNTIFS(Scores!$A$2:$A$1646,'Playoff Score Matrix'!Y$3,Scores!$B$2:$B$1646,'Playoff Score Matrix'!$A27,Scores!$F$2:$F$1646,"R")&gt;0, COUNTIFS(Scores!$A$2:$A$1646,'Playoff Score Matrix'!Y$3,Scores!$B$2:$B$1646,'Playoff Score Matrix'!$A27,Scores!$F$2:$F$1646,"R"),"")</f>
        <v/>
      </c>
      <c r="Z27" t="str">
        <f>IF(COUNTIFS(Scores!$A$2:$A$1646,'Playoff Score Matrix'!Z$3,Scores!$B$2:$B$1646,'Playoff Score Matrix'!$A27,Scores!$F$2:$F$1646,"R")&gt;0, COUNTIFS(Scores!$A$2:$A$1646,'Playoff Score Matrix'!Z$3,Scores!$B$2:$B$1646,'Playoff Score Matrix'!$A27,Scores!$F$2:$F$1646,"R"),"")</f>
        <v/>
      </c>
      <c r="AA27" t="str">
        <f>IF(COUNTIFS(Scores!$A$2:$A$1646,'Playoff Score Matrix'!AA$3,Scores!$B$2:$B$1646,'Playoff Score Matrix'!$A27,Scores!$F$2:$F$1646,"R")&gt;0, COUNTIFS(Scores!$A$2:$A$1646,'Playoff Score Matrix'!AA$3,Scores!$B$2:$B$1646,'Playoff Score Matrix'!$A27,Scores!$F$2:$F$1646,"R"),"")</f>
        <v/>
      </c>
      <c r="AB27" t="str">
        <f>IF(COUNTIFS(Scores!$A$2:$A$1646,'Playoff Score Matrix'!AB$3,Scores!$B$2:$B$1646,'Playoff Score Matrix'!$A27,Scores!$F$2:$F$1646,"R")&gt;0, COUNTIFS(Scores!$A$2:$A$1646,'Playoff Score Matrix'!AB$3,Scores!$B$2:$B$1646,'Playoff Score Matrix'!$A27,Scores!$F$2:$F$1646,"R"),"")</f>
        <v/>
      </c>
      <c r="AC27" t="str">
        <f>IF(COUNTIFS(Scores!$A$2:$A$1646,'Playoff Score Matrix'!AC$3,Scores!$B$2:$B$1646,'Playoff Score Matrix'!$A27,Scores!$F$2:$F$1646,"R")&gt;0, COUNTIFS(Scores!$A$2:$A$1646,'Playoff Score Matrix'!AC$3,Scores!$B$2:$B$1646,'Playoff Score Matrix'!$A27,Scores!$F$2:$F$1646,"R"),"")</f>
        <v/>
      </c>
      <c r="AD27" t="str">
        <f>IF(COUNTIFS(Scores!$A$2:$A$1646,'Playoff Score Matrix'!AD$3,Scores!$B$2:$B$1646,'Playoff Score Matrix'!$A27,Scores!$F$2:$F$1646,"R")&gt;0, COUNTIFS(Scores!$A$2:$A$1646,'Playoff Score Matrix'!AD$3,Scores!$B$2:$B$1646,'Playoff Score Matrix'!$A27,Scores!$F$2:$F$1646,"R"),"")</f>
        <v/>
      </c>
      <c r="AE27" t="str">
        <f>IF(COUNTIFS(Scores!$A$2:$A$1646,'Playoff Score Matrix'!AE$3,Scores!$B$2:$B$1646,'Playoff Score Matrix'!$A27,Scores!$F$2:$F$1646,"R")&gt;0, COUNTIFS(Scores!$A$2:$A$1646,'Playoff Score Matrix'!AE$3,Scores!$B$2:$B$1646,'Playoff Score Matrix'!$A27,Scores!$F$2:$F$1646,"R"),"")</f>
        <v/>
      </c>
      <c r="AF27" t="str">
        <f>IF(COUNTIFS(Scores!$A$2:$A$1646,'Playoff Score Matrix'!AF$3,Scores!$B$2:$B$1646,'Playoff Score Matrix'!$A27,Scores!$F$2:$F$1646,"R")&gt;0, COUNTIFS(Scores!$A$2:$A$1646,'Playoff Score Matrix'!AF$3,Scores!$B$2:$B$1646,'Playoff Score Matrix'!$A27,Scores!$F$2:$F$1646,"R"),"")</f>
        <v/>
      </c>
    </row>
    <row r="28" spans="1:32" x14ac:dyDescent="0.3">
      <c r="A28">
        <v>24</v>
      </c>
      <c r="B28" t="str">
        <f>IF(COUNTIFS(Scores!$A$2:$A$1646,'Playoff Score Matrix'!B$3,Scores!$B$2:$B$1646,'Playoff Score Matrix'!$A28,Scores!$F$2:$F$1646,"R")&gt;0, COUNTIFS(Scores!$A$2:$A$1646,'Playoff Score Matrix'!B$3,Scores!$B$2:$B$1646,'Playoff Score Matrix'!$A28,Scores!$F$2:$F$1646,"R"),"")</f>
        <v/>
      </c>
      <c r="C28" t="str">
        <f>IF(COUNTIFS(Scores!$A$2:$A$1646,'Playoff Score Matrix'!C$3,Scores!$B$2:$B$1646,'Playoff Score Matrix'!$A28,Scores!$F$2:$F$1646,"R")&gt;0, COUNTIFS(Scores!$A$2:$A$1646,'Playoff Score Matrix'!C$3,Scores!$B$2:$B$1646,'Playoff Score Matrix'!$A28,Scores!$F$2:$F$1646,"R"),"")</f>
        <v/>
      </c>
      <c r="D28" t="str">
        <f>IF(COUNTIFS(Scores!$A$2:$A$1646,'Playoff Score Matrix'!D$3,Scores!$B$2:$B$1646,'Playoff Score Matrix'!$A28,Scores!$F$2:$F$1646,"R")&gt;0, COUNTIFS(Scores!$A$2:$A$1646,'Playoff Score Matrix'!D$3,Scores!$B$2:$B$1646,'Playoff Score Matrix'!$A28,Scores!$F$2:$F$1646,"R"),"")</f>
        <v/>
      </c>
      <c r="E28" t="str">
        <f>IF(COUNTIFS(Scores!$A$2:$A$1646,'Playoff Score Matrix'!E$3,Scores!$B$2:$B$1646,'Playoff Score Matrix'!$A28,Scores!$F$2:$F$1646,"R")&gt;0, COUNTIFS(Scores!$A$2:$A$1646,'Playoff Score Matrix'!E$3,Scores!$B$2:$B$1646,'Playoff Score Matrix'!$A28,Scores!$F$2:$F$1646,"R"),"")</f>
        <v/>
      </c>
      <c r="F28" t="str">
        <f>IF(COUNTIFS(Scores!$A$2:$A$1646,'Playoff Score Matrix'!F$3,Scores!$B$2:$B$1646,'Playoff Score Matrix'!$A28,Scores!$F$2:$F$1646,"R")&gt;0, COUNTIFS(Scores!$A$2:$A$1646,'Playoff Score Matrix'!F$3,Scores!$B$2:$B$1646,'Playoff Score Matrix'!$A28,Scores!$F$2:$F$1646,"R"),"")</f>
        <v/>
      </c>
      <c r="G28" t="str">
        <f>IF(COUNTIFS(Scores!$A$2:$A$1646,'Playoff Score Matrix'!G$3,Scores!$B$2:$B$1646,'Playoff Score Matrix'!$A28,Scores!$F$2:$F$1646,"R")&gt;0, COUNTIFS(Scores!$A$2:$A$1646,'Playoff Score Matrix'!G$3,Scores!$B$2:$B$1646,'Playoff Score Matrix'!$A28,Scores!$F$2:$F$1646,"R"),"")</f>
        <v/>
      </c>
      <c r="H28" t="str">
        <f>IF(COUNTIFS(Scores!$A$2:$A$1646,'Playoff Score Matrix'!H$3,Scores!$B$2:$B$1646,'Playoff Score Matrix'!$A28,Scores!$F$2:$F$1646,"R")&gt;0, COUNTIFS(Scores!$A$2:$A$1646,'Playoff Score Matrix'!H$3,Scores!$B$2:$B$1646,'Playoff Score Matrix'!$A28,Scores!$F$2:$F$1646,"R"),"")</f>
        <v/>
      </c>
      <c r="I28" t="str">
        <f>IF(COUNTIFS(Scores!$A$2:$A$1646,'Playoff Score Matrix'!I$3,Scores!$B$2:$B$1646,'Playoff Score Matrix'!$A28,Scores!$F$2:$F$1646,"R")&gt;0, COUNTIFS(Scores!$A$2:$A$1646,'Playoff Score Matrix'!I$3,Scores!$B$2:$B$1646,'Playoff Score Matrix'!$A28,Scores!$F$2:$F$1646,"R"),"")</f>
        <v/>
      </c>
      <c r="J28" t="str">
        <f>IF(COUNTIFS(Scores!$A$2:$A$1646,'Playoff Score Matrix'!J$3,Scores!$B$2:$B$1646,'Playoff Score Matrix'!$A28,Scores!$F$2:$F$1646,"R")&gt;0, COUNTIFS(Scores!$A$2:$A$1646,'Playoff Score Matrix'!J$3,Scores!$B$2:$B$1646,'Playoff Score Matrix'!$A28,Scores!$F$2:$F$1646,"R"),"")</f>
        <v/>
      </c>
      <c r="K28" t="str">
        <f>IF(COUNTIFS(Scores!$A$2:$A$1646,'Playoff Score Matrix'!K$3,Scores!$B$2:$B$1646,'Playoff Score Matrix'!$A28,Scores!$F$2:$F$1646,"R")&gt;0, COUNTIFS(Scores!$A$2:$A$1646,'Playoff Score Matrix'!K$3,Scores!$B$2:$B$1646,'Playoff Score Matrix'!$A28,Scores!$F$2:$F$1646,"R"),"")</f>
        <v/>
      </c>
      <c r="L28" t="str">
        <f>IF(COUNTIFS(Scores!$A$2:$A$1646,'Playoff Score Matrix'!L$3,Scores!$B$2:$B$1646,'Playoff Score Matrix'!$A28,Scores!$F$2:$F$1646,"R")&gt;0, COUNTIFS(Scores!$A$2:$A$1646,'Playoff Score Matrix'!L$3,Scores!$B$2:$B$1646,'Playoff Score Matrix'!$A28,Scores!$F$2:$F$1646,"R"),"")</f>
        <v/>
      </c>
      <c r="M28" t="str">
        <f>IF(COUNTIFS(Scores!$A$2:$A$1646,'Playoff Score Matrix'!M$3,Scores!$B$2:$B$1646,'Playoff Score Matrix'!$A28,Scores!$F$2:$F$1646,"R")&gt;0, COUNTIFS(Scores!$A$2:$A$1646,'Playoff Score Matrix'!M$3,Scores!$B$2:$B$1646,'Playoff Score Matrix'!$A28,Scores!$F$2:$F$1646,"R"),"")</f>
        <v/>
      </c>
      <c r="N28" t="str">
        <f>IF(COUNTIFS(Scores!$A$2:$A$1646,'Playoff Score Matrix'!N$3,Scores!$B$2:$B$1646,'Playoff Score Matrix'!$A28,Scores!$F$2:$F$1646,"R")&gt;0, COUNTIFS(Scores!$A$2:$A$1646,'Playoff Score Matrix'!N$3,Scores!$B$2:$B$1646,'Playoff Score Matrix'!$A28,Scores!$F$2:$F$1646,"R"),"")</f>
        <v/>
      </c>
      <c r="O28" t="str">
        <f>IF(COUNTIFS(Scores!$A$2:$A$1646,'Playoff Score Matrix'!O$3,Scores!$B$2:$B$1646,'Playoff Score Matrix'!$A28,Scores!$F$2:$F$1646,"R")&gt;0, COUNTIFS(Scores!$A$2:$A$1646,'Playoff Score Matrix'!O$3,Scores!$B$2:$B$1646,'Playoff Score Matrix'!$A28,Scores!$F$2:$F$1646,"R"),"")</f>
        <v/>
      </c>
      <c r="P28" t="str">
        <f>IF(COUNTIFS(Scores!$A$2:$A$1646,'Playoff Score Matrix'!P$3,Scores!$B$2:$B$1646,'Playoff Score Matrix'!$A28,Scores!$F$2:$F$1646,"R")&gt;0, COUNTIFS(Scores!$A$2:$A$1646,'Playoff Score Matrix'!P$3,Scores!$B$2:$B$1646,'Playoff Score Matrix'!$A28,Scores!$F$2:$F$1646,"R"),"")</f>
        <v/>
      </c>
      <c r="Q28" t="str">
        <f>IF(COUNTIFS(Scores!$A$2:$A$1646,'Playoff Score Matrix'!Q$3,Scores!$B$2:$B$1646,'Playoff Score Matrix'!$A28,Scores!$F$2:$F$1646,"R")&gt;0, COUNTIFS(Scores!$A$2:$A$1646,'Playoff Score Matrix'!Q$3,Scores!$B$2:$B$1646,'Playoff Score Matrix'!$A28,Scores!$F$2:$F$1646,"R"),"")</f>
        <v/>
      </c>
      <c r="R28" t="str">
        <f>IF(COUNTIFS(Scores!$A$2:$A$1646,'Playoff Score Matrix'!R$3,Scores!$B$2:$B$1646,'Playoff Score Matrix'!$A28,Scores!$F$2:$F$1646,"R")&gt;0, COUNTIFS(Scores!$A$2:$A$1646,'Playoff Score Matrix'!R$3,Scores!$B$2:$B$1646,'Playoff Score Matrix'!$A28,Scores!$F$2:$F$1646,"R"),"")</f>
        <v/>
      </c>
      <c r="S28" t="str">
        <f>IF(COUNTIFS(Scores!$A$2:$A$1646,'Playoff Score Matrix'!S$3,Scores!$B$2:$B$1646,'Playoff Score Matrix'!$A28,Scores!$F$2:$F$1646,"R")&gt;0, COUNTIFS(Scores!$A$2:$A$1646,'Playoff Score Matrix'!S$3,Scores!$B$2:$B$1646,'Playoff Score Matrix'!$A28,Scores!$F$2:$F$1646,"R"),"")</f>
        <v/>
      </c>
      <c r="T28" t="str">
        <f>IF(COUNTIFS(Scores!$A$2:$A$1646,'Playoff Score Matrix'!T$3,Scores!$B$2:$B$1646,'Playoff Score Matrix'!$A28,Scores!$F$2:$F$1646,"R")&gt;0, COUNTIFS(Scores!$A$2:$A$1646,'Playoff Score Matrix'!T$3,Scores!$B$2:$B$1646,'Playoff Score Matrix'!$A28,Scores!$F$2:$F$1646,"R"),"")</f>
        <v/>
      </c>
      <c r="U28" t="str">
        <f>IF(COUNTIFS(Scores!$A$2:$A$1646,'Playoff Score Matrix'!U$3,Scores!$B$2:$B$1646,'Playoff Score Matrix'!$A28,Scores!$F$2:$F$1646,"R")&gt;0, COUNTIFS(Scores!$A$2:$A$1646,'Playoff Score Matrix'!U$3,Scores!$B$2:$B$1646,'Playoff Score Matrix'!$A28,Scores!$F$2:$F$1646,"R"),"")</f>
        <v/>
      </c>
      <c r="V28" t="str">
        <f>IF(COUNTIFS(Scores!$A$2:$A$1646,'Playoff Score Matrix'!V$3,Scores!$B$2:$B$1646,'Playoff Score Matrix'!$A28,Scores!$F$2:$F$1646,"R")&gt;0, COUNTIFS(Scores!$A$2:$A$1646,'Playoff Score Matrix'!V$3,Scores!$B$2:$B$1646,'Playoff Score Matrix'!$A28,Scores!$F$2:$F$1646,"R"),"")</f>
        <v/>
      </c>
      <c r="W28" t="str">
        <f>IF(COUNTIFS(Scores!$A$2:$A$1646,'Playoff Score Matrix'!W$3,Scores!$B$2:$B$1646,'Playoff Score Matrix'!$A28,Scores!$F$2:$F$1646,"R")&gt;0, COUNTIFS(Scores!$A$2:$A$1646,'Playoff Score Matrix'!W$3,Scores!$B$2:$B$1646,'Playoff Score Matrix'!$A28,Scores!$F$2:$F$1646,"R"),"")</f>
        <v/>
      </c>
      <c r="X28" t="str">
        <f>IF(COUNTIFS(Scores!$A$2:$A$1646,'Playoff Score Matrix'!X$3,Scores!$B$2:$B$1646,'Playoff Score Matrix'!$A28,Scores!$F$2:$F$1646,"R")&gt;0, COUNTIFS(Scores!$A$2:$A$1646,'Playoff Score Matrix'!X$3,Scores!$B$2:$B$1646,'Playoff Score Matrix'!$A28,Scores!$F$2:$F$1646,"R"),"")</f>
        <v/>
      </c>
      <c r="Y28" t="str">
        <f>IF(COUNTIFS(Scores!$A$2:$A$1646,'Playoff Score Matrix'!Y$3,Scores!$B$2:$B$1646,'Playoff Score Matrix'!$A28,Scores!$F$2:$F$1646,"R")&gt;0, COUNTIFS(Scores!$A$2:$A$1646,'Playoff Score Matrix'!Y$3,Scores!$B$2:$B$1646,'Playoff Score Matrix'!$A28,Scores!$F$2:$F$1646,"R"),"")</f>
        <v/>
      </c>
      <c r="Z28" t="str">
        <f>IF(COUNTIFS(Scores!$A$2:$A$1646,'Playoff Score Matrix'!Z$3,Scores!$B$2:$B$1646,'Playoff Score Matrix'!$A28,Scores!$F$2:$F$1646,"R")&gt;0, COUNTIFS(Scores!$A$2:$A$1646,'Playoff Score Matrix'!Z$3,Scores!$B$2:$B$1646,'Playoff Score Matrix'!$A28,Scores!$F$2:$F$1646,"R"),"")</f>
        <v/>
      </c>
      <c r="AA28" t="str">
        <f>IF(COUNTIFS(Scores!$A$2:$A$1646,'Playoff Score Matrix'!AA$3,Scores!$B$2:$B$1646,'Playoff Score Matrix'!$A28,Scores!$F$2:$F$1646,"R")&gt;0, COUNTIFS(Scores!$A$2:$A$1646,'Playoff Score Matrix'!AA$3,Scores!$B$2:$B$1646,'Playoff Score Matrix'!$A28,Scores!$F$2:$F$1646,"R"),"")</f>
        <v/>
      </c>
      <c r="AB28" t="str">
        <f>IF(COUNTIFS(Scores!$A$2:$A$1646,'Playoff Score Matrix'!AB$3,Scores!$B$2:$B$1646,'Playoff Score Matrix'!$A28,Scores!$F$2:$F$1646,"R")&gt;0, COUNTIFS(Scores!$A$2:$A$1646,'Playoff Score Matrix'!AB$3,Scores!$B$2:$B$1646,'Playoff Score Matrix'!$A28,Scores!$F$2:$F$1646,"R"),"")</f>
        <v/>
      </c>
      <c r="AC28" t="str">
        <f>IF(COUNTIFS(Scores!$A$2:$A$1646,'Playoff Score Matrix'!AC$3,Scores!$B$2:$B$1646,'Playoff Score Matrix'!$A28,Scores!$F$2:$F$1646,"R")&gt;0, COUNTIFS(Scores!$A$2:$A$1646,'Playoff Score Matrix'!AC$3,Scores!$B$2:$B$1646,'Playoff Score Matrix'!$A28,Scores!$F$2:$F$1646,"R"),"")</f>
        <v/>
      </c>
      <c r="AD28" t="str">
        <f>IF(COUNTIFS(Scores!$A$2:$A$1646,'Playoff Score Matrix'!AD$3,Scores!$B$2:$B$1646,'Playoff Score Matrix'!$A28,Scores!$F$2:$F$1646,"R")&gt;0, COUNTIFS(Scores!$A$2:$A$1646,'Playoff Score Matrix'!AD$3,Scores!$B$2:$B$1646,'Playoff Score Matrix'!$A28,Scores!$F$2:$F$1646,"R"),"")</f>
        <v/>
      </c>
      <c r="AE28" t="str">
        <f>IF(COUNTIFS(Scores!$A$2:$A$1646,'Playoff Score Matrix'!AE$3,Scores!$B$2:$B$1646,'Playoff Score Matrix'!$A28,Scores!$F$2:$F$1646,"R")&gt;0, COUNTIFS(Scores!$A$2:$A$1646,'Playoff Score Matrix'!AE$3,Scores!$B$2:$B$1646,'Playoff Score Matrix'!$A28,Scores!$F$2:$F$1646,"R"),"")</f>
        <v/>
      </c>
      <c r="AF28" t="str">
        <f>IF(COUNTIFS(Scores!$A$2:$A$1646,'Playoff Score Matrix'!AF$3,Scores!$B$2:$B$1646,'Playoff Score Matrix'!$A28,Scores!$F$2:$F$1646,"R")&gt;0, COUNTIFS(Scores!$A$2:$A$1646,'Playoff Score Matrix'!AF$3,Scores!$B$2:$B$1646,'Playoff Score Matrix'!$A28,Scores!$F$2:$F$1646,"R"),"")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24661-A6EA-4309-ABA8-527B11D17F7C}">
  <dimension ref="A1:K1646"/>
  <sheetViews>
    <sheetView topLeftCell="A2" workbookViewId="0">
      <selection activeCell="F1646" sqref="F2:F1646"/>
    </sheetView>
  </sheetViews>
  <sheetFormatPr defaultRowHeight="14.4" x14ac:dyDescent="0.3"/>
  <cols>
    <col min="1" max="1" width="13.44140625" bestFit="1" customWidth="1"/>
    <col min="2" max="2" width="11.5546875" bestFit="1" customWidth="1"/>
    <col min="3" max="3" width="11.5546875" customWidth="1"/>
    <col min="7" max="7" width="11.5546875" bestFit="1" customWidth="1"/>
    <col min="10" max="10" width="11.77734375" bestFit="1" customWidth="1"/>
    <col min="11" max="11" width="9.5546875" bestFit="1" customWidth="1"/>
  </cols>
  <sheetData>
    <row r="1" spans="1:7" x14ac:dyDescent="0.3">
      <c r="A1" t="s">
        <v>895</v>
      </c>
      <c r="B1" t="s">
        <v>896</v>
      </c>
      <c r="D1" t="s">
        <v>902</v>
      </c>
      <c r="E1" t="s">
        <v>903</v>
      </c>
      <c r="G1" t="s">
        <v>909</v>
      </c>
    </row>
    <row r="2" spans="1:7" x14ac:dyDescent="0.3">
      <c r="A2">
        <v>13</v>
      </c>
      <c r="B2">
        <v>9</v>
      </c>
      <c r="D2">
        <v>2003</v>
      </c>
      <c r="E2">
        <v>1</v>
      </c>
      <c r="F2" t="s">
        <v>1234</v>
      </c>
      <c r="G2">
        <v>1</v>
      </c>
    </row>
    <row r="3" spans="1:7" x14ac:dyDescent="0.3">
      <c r="A3">
        <v>15</v>
      </c>
      <c r="B3">
        <v>10</v>
      </c>
      <c r="D3">
        <v>2003</v>
      </c>
      <c r="E3">
        <v>2</v>
      </c>
      <c r="F3" t="s">
        <v>1234</v>
      </c>
      <c r="G3">
        <v>2</v>
      </c>
    </row>
    <row r="4" spans="1:7" x14ac:dyDescent="0.3">
      <c r="A4">
        <v>14</v>
      </c>
      <c r="B4">
        <v>9</v>
      </c>
      <c r="D4">
        <v>2003</v>
      </c>
      <c r="E4">
        <v>3</v>
      </c>
      <c r="F4" t="s">
        <v>1234</v>
      </c>
      <c r="G4">
        <v>3</v>
      </c>
    </row>
    <row r="5" spans="1:7" x14ac:dyDescent="0.3">
      <c r="A5">
        <v>13</v>
      </c>
      <c r="B5">
        <v>11</v>
      </c>
      <c r="D5">
        <v>2003</v>
      </c>
      <c r="E5">
        <v>4</v>
      </c>
      <c r="F5" t="s">
        <v>1234</v>
      </c>
      <c r="G5">
        <v>4</v>
      </c>
    </row>
    <row r="6" spans="1:7" x14ac:dyDescent="0.3">
      <c r="A6">
        <v>10</v>
      </c>
      <c r="B6">
        <v>8</v>
      </c>
      <c r="D6">
        <v>2003</v>
      </c>
      <c r="E6">
        <v>5</v>
      </c>
      <c r="F6" t="s">
        <v>1234</v>
      </c>
      <c r="G6">
        <v>5</v>
      </c>
    </row>
    <row r="7" spans="1:7" x14ac:dyDescent="0.3">
      <c r="A7">
        <v>14</v>
      </c>
      <c r="B7">
        <v>13</v>
      </c>
      <c r="D7">
        <v>2003</v>
      </c>
      <c r="E7">
        <v>6</v>
      </c>
      <c r="F7" t="s">
        <v>1234</v>
      </c>
      <c r="G7">
        <v>6</v>
      </c>
    </row>
    <row r="8" spans="1:7" x14ac:dyDescent="0.3">
      <c r="A8">
        <v>13</v>
      </c>
      <c r="B8">
        <v>12</v>
      </c>
      <c r="D8">
        <v>2003</v>
      </c>
      <c r="E8">
        <v>7</v>
      </c>
      <c r="F8" t="s">
        <v>1234</v>
      </c>
      <c r="G8">
        <v>7</v>
      </c>
    </row>
    <row r="9" spans="1:7" x14ac:dyDescent="0.3">
      <c r="A9">
        <v>14</v>
      </c>
      <c r="B9">
        <v>10</v>
      </c>
      <c r="D9">
        <v>2003</v>
      </c>
      <c r="E9">
        <v>8</v>
      </c>
      <c r="F9" t="s">
        <v>1234</v>
      </c>
      <c r="G9">
        <v>8</v>
      </c>
    </row>
    <row r="10" spans="1:7" x14ac:dyDescent="0.3">
      <c r="A10">
        <v>11</v>
      </c>
      <c r="B10">
        <v>10</v>
      </c>
      <c r="D10">
        <v>2003</v>
      </c>
      <c r="E10">
        <v>9</v>
      </c>
      <c r="F10" t="s">
        <v>1234</v>
      </c>
      <c r="G10">
        <v>9</v>
      </c>
    </row>
    <row r="11" spans="1:7" x14ac:dyDescent="0.3">
      <c r="A11">
        <v>16</v>
      </c>
      <c r="B11">
        <v>12</v>
      </c>
      <c r="D11">
        <v>2003</v>
      </c>
      <c r="E11">
        <v>10</v>
      </c>
      <c r="F11" t="s">
        <v>1234</v>
      </c>
      <c r="G11">
        <v>10</v>
      </c>
    </row>
    <row r="12" spans="1:7" x14ac:dyDescent="0.3">
      <c r="A12">
        <v>10</v>
      </c>
      <c r="B12">
        <v>9</v>
      </c>
      <c r="D12">
        <v>2003</v>
      </c>
      <c r="E12">
        <v>11</v>
      </c>
      <c r="F12" t="s">
        <v>1234</v>
      </c>
      <c r="G12">
        <v>11</v>
      </c>
    </row>
    <row r="13" spans="1:7" x14ac:dyDescent="0.3">
      <c r="A13">
        <v>19</v>
      </c>
      <c r="B13">
        <v>9</v>
      </c>
      <c r="D13">
        <v>2003</v>
      </c>
      <c r="E13">
        <v>12</v>
      </c>
      <c r="F13" t="s">
        <v>1234</v>
      </c>
      <c r="G13">
        <v>12</v>
      </c>
    </row>
    <row r="14" spans="1:7" x14ac:dyDescent="0.3">
      <c r="A14">
        <v>12</v>
      </c>
      <c r="B14">
        <v>9</v>
      </c>
      <c r="D14">
        <v>2003</v>
      </c>
      <c r="E14">
        <v>13</v>
      </c>
      <c r="F14" t="s">
        <v>1234</v>
      </c>
      <c r="G14">
        <v>13</v>
      </c>
    </row>
    <row r="15" spans="1:7" x14ac:dyDescent="0.3">
      <c r="A15">
        <v>13</v>
      </c>
      <c r="B15">
        <v>11</v>
      </c>
      <c r="D15">
        <v>2003</v>
      </c>
      <c r="E15">
        <v>14</v>
      </c>
      <c r="F15" t="s">
        <v>1234</v>
      </c>
      <c r="G15">
        <v>14</v>
      </c>
    </row>
    <row r="16" spans="1:7" x14ac:dyDescent="0.3">
      <c r="A16">
        <v>20</v>
      </c>
      <c r="B16">
        <v>6</v>
      </c>
      <c r="D16">
        <v>2003</v>
      </c>
      <c r="E16">
        <v>15</v>
      </c>
      <c r="F16" t="s">
        <v>1234</v>
      </c>
      <c r="G16">
        <v>15</v>
      </c>
    </row>
    <row r="17" spans="1:7" x14ac:dyDescent="0.3">
      <c r="A17">
        <v>14</v>
      </c>
      <c r="B17">
        <v>9</v>
      </c>
      <c r="D17">
        <v>2003</v>
      </c>
      <c r="E17">
        <v>16</v>
      </c>
      <c r="F17" t="s">
        <v>1234</v>
      </c>
      <c r="G17">
        <v>16</v>
      </c>
    </row>
    <row r="18" spans="1:7" x14ac:dyDescent="0.3">
      <c r="A18">
        <v>18</v>
      </c>
      <c r="B18">
        <v>11</v>
      </c>
      <c r="D18">
        <v>2003</v>
      </c>
      <c r="E18">
        <v>17</v>
      </c>
      <c r="F18" t="s">
        <v>1234</v>
      </c>
      <c r="G18">
        <v>17</v>
      </c>
    </row>
    <row r="19" spans="1:7" x14ac:dyDescent="0.3">
      <c r="A19">
        <v>14</v>
      </c>
      <c r="B19">
        <v>13</v>
      </c>
      <c r="D19">
        <v>2003</v>
      </c>
      <c r="E19">
        <v>18</v>
      </c>
      <c r="F19" t="s">
        <v>1234</v>
      </c>
      <c r="G19">
        <v>18</v>
      </c>
    </row>
    <row r="20" spans="1:7" x14ac:dyDescent="0.3">
      <c r="A20">
        <v>13</v>
      </c>
      <c r="B20">
        <v>10</v>
      </c>
      <c r="D20">
        <v>2003</v>
      </c>
      <c r="E20">
        <v>19</v>
      </c>
      <c r="F20" t="s">
        <v>1234</v>
      </c>
      <c r="G20">
        <v>19</v>
      </c>
    </row>
    <row r="21" spans="1:7" x14ac:dyDescent="0.3">
      <c r="A21">
        <v>13</v>
      </c>
      <c r="B21">
        <v>9</v>
      </c>
      <c r="D21">
        <v>2003</v>
      </c>
      <c r="E21">
        <v>20</v>
      </c>
      <c r="F21" t="s">
        <v>1234</v>
      </c>
      <c r="G21">
        <v>20</v>
      </c>
    </row>
    <row r="22" spans="1:7" x14ac:dyDescent="0.3">
      <c r="A22">
        <v>15</v>
      </c>
      <c r="B22">
        <v>14</v>
      </c>
      <c r="D22">
        <v>2003</v>
      </c>
      <c r="E22">
        <v>21</v>
      </c>
      <c r="F22" t="s">
        <v>1234</v>
      </c>
      <c r="G22">
        <v>21</v>
      </c>
    </row>
    <row r="23" spans="1:7" x14ac:dyDescent="0.3">
      <c r="A23">
        <v>10</v>
      </c>
      <c r="B23">
        <v>4</v>
      </c>
      <c r="D23">
        <v>2003</v>
      </c>
      <c r="E23">
        <v>22</v>
      </c>
      <c r="F23" t="s">
        <v>1234</v>
      </c>
      <c r="G23">
        <v>22</v>
      </c>
    </row>
    <row r="24" spans="1:7" x14ac:dyDescent="0.3">
      <c r="A24">
        <v>15</v>
      </c>
      <c r="B24">
        <v>6</v>
      </c>
      <c r="D24">
        <v>2003</v>
      </c>
      <c r="E24">
        <v>23</v>
      </c>
      <c r="F24" t="s">
        <v>1234</v>
      </c>
      <c r="G24">
        <v>23</v>
      </c>
    </row>
    <row r="25" spans="1:7" x14ac:dyDescent="0.3">
      <c r="A25">
        <v>14</v>
      </c>
      <c r="B25">
        <v>9</v>
      </c>
      <c r="D25">
        <v>2003</v>
      </c>
      <c r="E25">
        <v>24</v>
      </c>
      <c r="F25" t="s">
        <v>1234</v>
      </c>
      <c r="G25">
        <v>24</v>
      </c>
    </row>
    <row r="26" spans="1:7" x14ac:dyDescent="0.3">
      <c r="A26">
        <v>17</v>
      </c>
      <c r="B26">
        <v>13</v>
      </c>
      <c r="D26">
        <v>2003</v>
      </c>
      <c r="E26">
        <v>25</v>
      </c>
      <c r="F26" t="s">
        <v>1234</v>
      </c>
      <c r="G26">
        <v>25</v>
      </c>
    </row>
    <row r="27" spans="1:7" x14ac:dyDescent="0.3">
      <c r="A27">
        <v>23</v>
      </c>
      <c r="B27">
        <v>17</v>
      </c>
      <c r="D27">
        <v>2003</v>
      </c>
      <c r="E27">
        <v>26</v>
      </c>
      <c r="F27" t="s">
        <v>1234</v>
      </c>
      <c r="G27">
        <v>26</v>
      </c>
    </row>
    <row r="28" spans="1:7" x14ac:dyDescent="0.3">
      <c r="A28">
        <v>18</v>
      </c>
      <c r="B28">
        <v>17</v>
      </c>
      <c r="D28">
        <v>2003</v>
      </c>
      <c r="E28">
        <v>27</v>
      </c>
      <c r="F28" t="s">
        <v>1234</v>
      </c>
      <c r="G28">
        <v>27</v>
      </c>
    </row>
    <row r="29" spans="1:7" x14ac:dyDescent="0.3">
      <c r="A29">
        <v>13</v>
      </c>
      <c r="B29">
        <v>11</v>
      </c>
      <c r="D29">
        <v>2003</v>
      </c>
      <c r="E29">
        <v>28</v>
      </c>
      <c r="F29" t="s">
        <v>1234</v>
      </c>
      <c r="G29">
        <v>28</v>
      </c>
    </row>
    <row r="30" spans="1:7" x14ac:dyDescent="0.3">
      <c r="A30">
        <v>19</v>
      </c>
      <c r="B30">
        <v>13</v>
      </c>
      <c r="D30">
        <v>2003</v>
      </c>
      <c r="E30">
        <v>29</v>
      </c>
      <c r="F30" t="s">
        <v>1234</v>
      </c>
      <c r="G30">
        <v>29</v>
      </c>
    </row>
    <row r="31" spans="1:7" x14ac:dyDescent="0.3">
      <c r="A31">
        <v>13</v>
      </c>
      <c r="B31">
        <v>12</v>
      </c>
      <c r="D31">
        <v>2003</v>
      </c>
      <c r="E31">
        <v>30</v>
      </c>
      <c r="F31" t="s">
        <v>1234</v>
      </c>
      <c r="G31">
        <v>30</v>
      </c>
    </row>
    <row r="32" spans="1:7" x14ac:dyDescent="0.3">
      <c r="A32">
        <v>12</v>
      </c>
      <c r="B32">
        <v>8</v>
      </c>
      <c r="D32">
        <v>2003</v>
      </c>
      <c r="E32">
        <v>31</v>
      </c>
      <c r="F32" t="s">
        <v>1234</v>
      </c>
      <c r="G32">
        <v>31</v>
      </c>
    </row>
    <row r="33" spans="1:7" x14ac:dyDescent="0.3">
      <c r="A33">
        <v>19</v>
      </c>
      <c r="B33">
        <v>16</v>
      </c>
      <c r="D33">
        <v>2003</v>
      </c>
      <c r="E33">
        <v>32</v>
      </c>
      <c r="F33" t="s">
        <v>1234</v>
      </c>
      <c r="G33">
        <v>32</v>
      </c>
    </row>
    <row r="34" spans="1:7" x14ac:dyDescent="0.3">
      <c r="A34">
        <v>12</v>
      </c>
      <c r="B34">
        <v>9</v>
      </c>
      <c r="D34">
        <v>2003</v>
      </c>
      <c r="E34">
        <v>33</v>
      </c>
      <c r="F34" t="s">
        <v>1234</v>
      </c>
      <c r="G34">
        <v>33</v>
      </c>
    </row>
    <row r="35" spans="1:7" x14ac:dyDescent="0.3">
      <c r="A35">
        <v>13</v>
      </c>
      <c r="B35">
        <v>9</v>
      </c>
      <c r="D35">
        <v>2003</v>
      </c>
      <c r="E35">
        <v>34</v>
      </c>
      <c r="F35" t="s">
        <v>1234</v>
      </c>
      <c r="G35">
        <v>34</v>
      </c>
    </row>
    <row r="36" spans="1:7" x14ac:dyDescent="0.3">
      <c r="A36">
        <v>14</v>
      </c>
      <c r="B36">
        <v>11</v>
      </c>
      <c r="D36">
        <v>2003</v>
      </c>
      <c r="E36">
        <v>35</v>
      </c>
      <c r="F36" t="s">
        <v>1234</v>
      </c>
      <c r="G36">
        <v>35</v>
      </c>
    </row>
    <row r="37" spans="1:7" x14ac:dyDescent="0.3">
      <c r="A37">
        <v>14</v>
      </c>
      <c r="B37">
        <v>13</v>
      </c>
      <c r="D37">
        <v>2003</v>
      </c>
      <c r="E37">
        <v>36</v>
      </c>
      <c r="F37" t="s">
        <v>1234</v>
      </c>
      <c r="G37">
        <v>36</v>
      </c>
    </row>
    <row r="38" spans="1:7" x14ac:dyDescent="0.3">
      <c r="A38">
        <v>20</v>
      </c>
      <c r="B38">
        <v>12</v>
      </c>
      <c r="D38">
        <v>2003</v>
      </c>
      <c r="E38">
        <v>37</v>
      </c>
      <c r="F38" t="s">
        <v>1234</v>
      </c>
      <c r="G38">
        <v>37</v>
      </c>
    </row>
    <row r="39" spans="1:7" x14ac:dyDescent="0.3">
      <c r="A39">
        <v>16</v>
      </c>
      <c r="B39">
        <v>15</v>
      </c>
      <c r="D39">
        <v>2003</v>
      </c>
      <c r="E39">
        <v>38</v>
      </c>
      <c r="F39" t="s">
        <v>1234</v>
      </c>
      <c r="G39">
        <v>38</v>
      </c>
    </row>
    <row r="40" spans="1:7" x14ac:dyDescent="0.3">
      <c r="A40">
        <v>11</v>
      </c>
      <c r="B40">
        <v>7</v>
      </c>
      <c r="D40">
        <v>2003</v>
      </c>
      <c r="E40">
        <v>39</v>
      </c>
      <c r="F40" t="s">
        <v>1234</v>
      </c>
      <c r="G40">
        <v>39</v>
      </c>
    </row>
    <row r="41" spans="1:7" x14ac:dyDescent="0.3">
      <c r="A41">
        <v>13</v>
      </c>
      <c r="B41">
        <v>10</v>
      </c>
      <c r="D41">
        <v>2003</v>
      </c>
      <c r="E41">
        <v>40</v>
      </c>
      <c r="F41" t="s">
        <v>1234</v>
      </c>
      <c r="G41">
        <v>40</v>
      </c>
    </row>
    <row r="42" spans="1:7" x14ac:dyDescent="0.3">
      <c r="A42">
        <v>14</v>
      </c>
      <c r="B42">
        <v>8</v>
      </c>
      <c r="D42">
        <v>2003</v>
      </c>
      <c r="E42">
        <v>41</v>
      </c>
      <c r="F42" t="s">
        <v>1234</v>
      </c>
      <c r="G42">
        <v>41</v>
      </c>
    </row>
    <row r="43" spans="1:7" x14ac:dyDescent="0.3">
      <c r="A43">
        <v>16</v>
      </c>
      <c r="B43">
        <v>14</v>
      </c>
      <c r="D43">
        <v>2003</v>
      </c>
      <c r="E43">
        <v>42</v>
      </c>
      <c r="F43" t="s">
        <v>1234</v>
      </c>
      <c r="G43">
        <v>42</v>
      </c>
    </row>
    <row r="44" spans="1:7" x14ac:dyDescent="0.3">
      <c r="A44">
        <v>12</v>
      </c>
      <c r="B44">
        <v>9</v>
      </c>
      <c r="D44">
        <v>2003</v>
      </c>
      <c r="E44">
        <v>43</v>
      </c>
      <c r="F44" t="s">
        <v>1234</v>
      </c>
      <c r="G44">
        <v>43</v>
      </c>
    </row>
    <row r="45" spans="1:7" x14ac:dyDescent="0.3">
      <c r="A45">
        <v>14</v>
      </c>
      <c r="B45">
        <v>13</v>
      </c>
      <c r="D45">
        <v>2003</v>
      </c>
      <c r="E45">
        <v>44</v>
      </c>
      <c r="F45" t="s">
        <v>1234</v>
      </c>
      <c r="G45">
        <v>44</v>
      </c>
    </row>
    <row r="46" spans="1:7" x14ac:dyDescent="0.3">
      <c r="A46">
        <v>12</v>
      </c>
      <c r="B46">
        <v>9</v>
      </c>
      <c r="D46">
        <v>2003</v>
      </c>
      <c r="E46">
        <v>45</v>
      </c>
      <c r="F46" t="s">
        <v>1234</v>
      </c>
      <c r="G46">
        <v>45</v>
      </c>
    </row>
    <row r="47" spans="1:7" x14ac:dyDescent="0.3">
      <c r="A47">
        <v>13</v>
      </c>
      <c r="B47">
        <v>10</v>
      </c>
      <c r="D47">
        <v>2003</v>
      </c>
      <c r="E47">
        <v>46</v>
      </c>
      <c r="F47" t="s">
        <v>1234</v>
      </c>
      <c r="G47">
        <v>46</v>
      </c>
    </row>
    <row r="48" spans="1:7" x14ac:dyDescent="0.3">
      <c r="A48">
        <v>11</v>
      </c>
      <c r="B48">
        <v>9</v>
      </c>
      <c r="D48">
        <v>2003</v>
      </c>
      <c r="E48">
        <v>47</v>
      </c>
      <c r="F48" t="s">
        <v>1234</v>
      </c>
      <c r="G48">
        <v>47</v>
      </c>
    </row>
    <row r="49" spans="1:7" x14ac:dyDescent="0.3">
      <c r="A49">
        <v>12</v>
      </c>
      <c r="B49">
        <v>5</v>
      </c>
      <c r="D49">
        <v>2003</v>
      </c>
      <c r="E49">
        <v>48</v>
      </c>
      <c r="F49" t="s">
        <v>1234</v>
      </c>
      <c r="G49">
        <v>48</v>
      </c>
    </row>
    <row r="50" spans="1:7" x14ac:dyDescent="0.3">
      <c r="A50">
        <v>16</v>
      </c>
      <c r="B50">
        <v>11</v>
      </c>
      <c r="D50">
        <v>2003</v>
      </c>
      <c r="E50">
        <v>49</v>
      </c>
      <c r="F50" t="s">
        <v>1234</v>
      </c>
      <c r="G50">
        <v>49</v>
      </c>
    </row>
    <row r="51" spans="1:7" x14ac:dyDescent="0.3">
      <c r="A51">
        <v>16</v>
      </c>
      <c r="B51">
        <v>10</v>
      </c>
      <c r="D51">
        <v>2003</v>
      </c>
      <c r="E51">
        <v>50</v>
      </c>
      <c r="F51" t="s">
        <v>1234</v>
      </c>
      <c r="G51">
        <v>50</v>
      </c>
    </row>
    <row r="52" spans="1:7" x14ac:dyDescent="0.3">
      <c r="A52">
        <v>19</v>
      </c>
      <c r="B52">
        <v>15</v>
      </c>
      <c r="D52">
        <v>2003</v>
      </c>
      <c r="E52">
        <v>51</v>
      </c>
      <c r="F52" t="s">
        <v>1234</v>
      </c>
      <c r="G52">
        <v>51</v>
      </c>
    </row>
    <row r="53" spans="1:7" x14ac:dyDescent="0.3">
      <c r="A53">
        <v>16</v>
      </c>
      <c r="B53">
        <v>14</v>
      </c>
      <c r="D53">
        <v>2003</v>
      </c>
      <c r="E53">
        <v>52</v>
      </c>
      <c r="F53" t="s">
        <v>1234</v>
      </c>
      <c r="G53">
        <v>52</v>
      </c>
    </row>
    <row r="54" spans="1:7" x14ac:dyDescent="0.3">
      <c r="A54">
        <v>11</v>
      </c>
      <c r="B54">
        <v>10</v>
      </c>
      <c r="D54">
        <v>2003</v>
      </c>
      <c r="E54">
        <v>53</v>
      </c>
      <c r="F54" t="s">
        <v>1234</v>
      </c>
      <c r="G54">
        <v>53</v>
      </c>
    </row>
    <row r="55" spans="1:7" x14ac:dyDescent="0.3">
      <c r="A55">
        <v>11</v>
      </c>
      <c r="B55">
        <v>8</v>
      </c>
      <c r="D55">
        <v>2003</v>
      </c>
      <c r="E55">
        <v>54</v>
      </c>
      <c r="F55" t="s">
        <v>1234</v>
      </c>
      <c r="G55">
        <v>54</v>
      </c>
    </row>
    <row r="56" spans="1:7" x14ac:dyDescent="0.3">
      <c r="A56">
        <v>15</v>
      </c>
      <c r="B56">
        <v>6</v>
      </c>
      <c r="D56">
        <v>2003</v>
      </c>
      <c r="E56">
        <v>55</v>
      </c>
      <c r="F56" t="s">
        <v>1234</v>
      </c>
      <c r="G56">
        <v>55</v>
      </c>
    </row>
    <row r="57" spans="1:7" x14ac:dyDescent="0.3">
      <c r="A57">
        <v>18</v>
      </c>
      <c r="B57">
        <v>16</v>
      </c>
      <c r="D57">
        <v>2003</v>
      </c>
      <c r="E57">
        <v>56</v>
      </c>
      <c r="F57" t="s">
        <v>1234</v>
      </c>
      <c r="G57">
        <v>56</v>
      </c>
    </row>
    <row r="58" spans="1:7" x14ac:dyDescent="0.3">
      <c r="A58">
        <v>13</v>
      </c>
      <c r="B58">
        <v>7</v>
      </c>
      <c r="D58">
        <v>2003</v>
      </c>
      <c r="E58">
        <v>57</v>
      </c>
      <c r="F58" t="s">
        <v>1234</v>
      </c>
      <c r="G58">
        <v>57</v>
      </c>
    </row>
    <row r="59" spans="1:7" x14ac:dyDescent="0.3">
      <c r="A59">
        <v>13</v>
      </c>
      <c r="B59">
        <v>12</v>
      </c>
      <c r="D59">
        <v>2003</v>
      </c>
      <c r="E59">
        <v>58</v>
      </c>
      <c r="F59" t="s">
        <v>1234</v>
      </c>
      <c r="G59">
        <v>58</v>
      </c>
    </row>
    <row r="60" spans="1:7" x14ac:dyDescent="0.3">
      <c r="A60">
        <v>18</v>
      </c>
      <c r="B60">
        <v>12</v>
      </c>
      <c r="D60">
        <v>2003</v>
      </c>
      <c r="E60">
        <v>59</v>
      </c>
      <c r="F60" t="s">
        <v>1234</v>
      </c>
      <c r="G60">
        <v>59</v>
      </c>
    </row>
    <row r="61" spans="1:7" x14ac:dyDescent="0.3">
      <c r="A61">
        <v>12</v>
      </c>
      <c r="B61">
        <v>8</v>
      </c>
      <c r="D61">
        <v>2003</v>
      </c>
      <c r="E61">
        <v>60</v>
      </c>
      <c r="F61" t="s">
        <v>1234</v>
      </c>
      <c r="G61">
        <v>60</v>
      </c>
    </row>
    <row r="62" spans="1:7" x14ac:dyDescent="0.3">
      <c r="A62">
        <v>18</v>
      </c>
      <c r="B62">
        <v>17</v>
      </c>
      <c r="D62">
        <v>2003</v>
      </c>
      <c r="E62">
        <v>61</v>
      </c>
      <c r="F62" t="s">
        <v>1234</v>
      </c>
      <c r="G62">
        <v>61</v>
      </c>
    </row>
    <row r="63" spans="1:7" x14ac:dyDescent="0.3">
      <c r="A63">
        <v>12</v>
      </c>
      <c r="B63">
        <v>10</v>
      </c>
      <c r="D63">
        <v>2003</v>
      </c>
      <c r="E63">
        <v>62</v>
      </c>
      <c r="F63" t="s">
        <v>1234</v>
      </c>
      <c r="G63">
        <v>62</v>
      </c>
    </row>
    <row r="64" spans="1:7" x14ac:dyDescent="0.3">
      <c r="A64">
        <v>11</v>
      </c>
      <c r="B64">
        <v>7</v>
      </c>
      <c r="D64">
        <v>2003</v>
      </c>
      <c r="E64">
        <v>63</v>
      </c>
      <c r="F64" t="s">
        <v>1234</v>
      </c>
      <c r="G64">
        <v>63</v>
      </c>
    </row>
    <row r="65" spans="1:7" x14ac:dyDescent="0.3">
      <c r="A65">
        <v>11</v>
      </c>
      <c r="B65">
        <v>7</v>
      </c>
      <c r="D65">
        <v>2003</v>
      </c>
      <c r="E65">
        <v>64</v>
      </c>
      <c r="F65" t="s">
        <v>1234</v>
      </c>
      <c r="G65">
        <v>64</v>
      </c>
    </row>
    <row r="66" spans="1:7" x14ac:dyDescent="0.3">
      <c r="A66">
        <v>15</v>
      </c>
      <c r="B66">
        <v>14</v>
      </c>
      <c r="D66">
        <v>2003</v>
      </c>
      <c r="E66">
        <v>65</v>
      </c>
      <c r="F66" t="s">
        <v>1234</v>
      </c>
      <c r="G66">
        <v>65</v>
      </c>
    </row>
    <row r="67" spans="1:7" x14ac:dyDescent="0.3">
      <c r="A67">
        <v>13</v>
      </c>
      <c r="B67">
        <v>10</v>
      </c>
      <c r="D67">
        <v>2003</v>
      </c>
      <c r="E67">
        <v>66</v>
      </c>
      <c r="F67" t="s">
        <v>1234</v>
      </c>
      <c r="G67">
        <v>66</v>
      </c>
    </row>
    <row r="68" spans="1:7" x14ac:dyDescent="0.3">
      <c r="A68">
        <v>13</v>
      </c>
      <c r="B68">
        <v>10</v>
      </c>
      <c r="D68">
        <v>2003</v>
      </c>
      <c r="E68">
        <v>67</v>
      </c>
      <c r="F68" t="s">
        <v>1234</v>
      </c>
      <c r="G68">
        <v>67</v>
      </c>
    </row>
    <row r="69" spans="1:7" x14ac:dyDescent="0.3">
      <c r="A69">
        <v>13</v>
      </c>
      <c r="B69">
        <v>8</v>
      </c>
      <c r="D69">
        <v>2003</v>
      </c>
      <c r="E69">
        <v>68</v>
      </c>
      <c r="F69" t="s">
        <v>1234</v>
      </c>
      <c r="G69">
        <v>68</v>
      </c>
    </row>
    <row r="70" spans="1:7" x14ac:dyDescent="0.3">
      <c r="A70">
        <v>16</v>
      </c>
      <c r="B70">
        <v>15</v>
      </c>
      <c r="D70">
        <v>2003</v>
      </c>
      <c r="E70">
        <v>69</v>
      </c>
      <c r="F70" t="s">
        <v>1234</v>
      </c>
      <c r="G70">
        <v>69</v>
      </c>
    </row>
    <row r="71" spans="1:7" x14ac:dyDescent="0.3">
      <c r="A71">
        <v>15</v>
      </c>
      <c r="B71">
        <v>12</v>
      </c>
      <c r="D71">
        <v>2003</v>
      </c>
      <c r="E71">
        <v>70</v>
      </c>
      <c r="F71" t="s">
        <v>1234</v>
      </c>
      <c r="G71">
        <v>70</v>
      </c>
    </row>
    <row r="72" spans="1:7" x14ac:dyDescent="0.3">
      <c r="A72">
        <v>14</v>
      </c>
      <c r="B72">
        <v>9</v>
      </c>
      <c r="D72">
        <v>2003</v>
      </c>
      <c r="E72">
        <v>71</v>
      </c>
      <c r="F72" t="s">
        <v>1234</v>
      </c>
      <c r="G72">
        <v>71</v>
      </c>
    </row>
    <row r="73" spans="1:7" x14ac:dyDescent="0.3">
      <c r="A73">
        <v>16</v>
      </c>
      <c r="B73">
        <v>12</v>
      </c>
      <c r="D73">
        <v>2003</v>
      </c>
      <c r="E73">
        <v>72</v>
      </c>
      <c r="F73" t="s">
        <v>1234</v>
      </c>
      <c r="G73">
        <v>72</v>
      </c>
    </row>
    <row r="74" spans="1:7" x14ac:dyDescent="0.3">
      <c r="A74">
        <v>16</v>
      </c>
      <c r="B74">
        <v>15</v>
      </c>
      <c r="D74">
        <v>2003</v>
      </c>
      <c r="E74">
        <v>73</v>
      </c>
      <c r="F74" t="s">
        <v>1234</v>
      </c>
      <c r="G74">
        <v>73</v>
      </c>
    </row>
    <row r="75" spans="1:7" x14ac:dyDescent="0.3">
      <c r="A75">
        <v>12</v>
      </c>
      <c r="B75">
        <v>9</v>
      </c>
      <c r="D75">
        <v>2003</v>
      </c>
      <c r="E75">
        <v>74</v>
      </c>
      <c r="F75" t="s">
        <v>1234</v>
      </c>
      <c r="G75">
        <v>74</v>
      </c>
    </row>
    <row r="76" spans="1:7" x14ac:dyDescent="0.3">
      <c r="A76">
        <v>12</v>
      </c>
      <c r="B76">
        <v>9</v>
      </c>
      <c r="D76">
        <v>2003</v>
      </c>
      <c r="E76">
        <v>75</v>
      </c>
      <c r="F76" t="s">
        <v>1234</v>
      </c>
      <c r="G76">
        <v>75</v>
      </c>
    </row>
    <row r="77" spans="1:7" x14ac:dyDescent="0.3">
      <c r="A77">
        <v>11</v>
      </c>
      <c r="B77">
        <v>9</v>
      </c>
      <c r="D77">
        <v>2003</v>
      </c>
      <c r="E77">
        <v>76</v>
      </c>
      <c r="F77" t="s">
        <v>1234</v>
      </c>
      <c r="G77">
        <v>76</v>
      </c>
    </row>
    <row r="78" spans="1:7" x14ac:dyDescent="0.3">
      <c r="A78">
        <v>19</v>
      </c>
      <c r="B78">
        <v>13</v>
      </c>
      <c r="D78">
        <v>2003</v>
      </c>
      <c r="E78">
        <v>77</v>
      </c>
      <c r="F78" t="s">
        <v>1234</v>
      </c>
      <c r="G78">
        <v>77</v>
      </c>
    </row>
    <row r="79" spans="1:7" x14ac:dyDescent="0.3">
      <c r="A79">
        <v>18</v>
      </c>
      <c r="B79">
        <v>17</v>
      </c>
      <c r="D79">
        <v>2003</v>
      </c>
      <c r="E79">
        <v>78</v>
      </c>
      <c r="F79" t="s">
        <v>1234</v>
      </c>
      <c r="G79">
        <v>78</v>
      </c>
    </row>
    <row r="80" spans="1:7" x14ac:dyDescent="0.3">
      <c r="A80">
        <v>10</v>
      </c>
      <c r="B80">
        <v>9</v>
      </c>
      <c r="D80">
        <v>2003</v>
      </c>
      <c r="E80">
        <v>79</v>
      </c>
      <c r="F80" t="s">
        <v>1234</v>
      </c>
      <c r="G80">
        <v>79</v>
      </c>
    </row>
    <row r="81" spans="1:7" x14ac:dyDescent="0.3">
      <c r="A81">
        <v>11</v>
      </c>
      <c r="B81">
        <v>10</v>
      </c>
      <c r="D81">
        <v>2003</v>
      </c>
      <c r="E81">
        <v>80</v>
      </c>
      <c r="F81" t="s">
        <v>1234</v>
      </c>
      <c r="G81">
        <v>80</v>
      </c>
    </row>
    <row r="82" spans="1:7" x14ac:dyDescent="0.3">
      <c r="A82">
        <v>19</v>
      </c>
      <c r="B82">
        <v>16</v>
      </c>
      <c r="D82">
        <v>2003</v>
      </c>
      <c r="E82">
        <v>81</v>
      </c>
      <c r="F82" t="s">
        <v>1234</v>
      </c>
      <c r="G82">
        <v>81</v>
      </c>
    </row>
    <row r="83" spans="1:7" x14ac:dyDescent="0.3">
      <c r="A83">
        <v>10</v>
      </c>
      <c r="B83">
        <v>7</v>
      </c>
      <c r="D83">
        <v>2003</v>
      </c>
      <c r="E83">
        <v>82</v>
      </c>
      <c r="F83" t="s">
        <v>1234</v>
      </c>
      <c r="G83">
        <v>82</v>
      </c>
    </row>
    <row r="84" spans="1:7" x14ac:dyDescent="0.3">
      <c r="A84">
        <v>18</v>
      </c>
      <c r="B84">
        <v>9</v>
      </c>
      <c r="D84">
        <v>2003</v>
      </c>
      <c r="E84">
        <v>83</v>
      </c>
      <c r="F84" t="s">
        <v>1234</v>
      </c>
      <c r="G84">
        <v>83</v>
      </c>
    </row>
    <row r="85" spans="1:7" x14ac:dyDescent="0.3">
      <c r="A85">
        <v>26</v>
      </c>
      <c r="B85">
        <v>16</v>
      </c>
      <c r="D85">
        <v>2003</v>
      </c>
      <c r="E85">
        <v>84</v>
      </c>
      <c r="F85" t="s">
        <v>1234</v>
      </c>
      <c r="G85">
        <v>84</v>
      </c>
    </row>
    <row r="86" spans="1:7" x14ac:dyDescent="0.3">
      <c r="A86">
        <v>14</v>
      </c>
      <c r="B86">
        <v>13</v>
      </c>
      <c r="D86">
        <v>2003</v>
      </c>
      <c r="E86">
        <v>85</v>
      </c>
      <c r="F86" t="s">
        <v>1234</v>
      </c>
      <c r="G86">
        <v>85</v>
      </c>
    </row>
    <row r="87" spans="1:7" x14ac:dyDescent="0.3">
      <c r="A87">
        <v>18</v>
      </c>
      <c r="B87">
        <v>13</v>
      </c>
      <c r="D87">
        <v>2003</v>
      </c>
      <c r="E87">
        <v>86</v>
      </c>
      <c r="F87" t="s">
        <v>1234</v>
      </c>
      <c r="G87">
        <v>86</v>
      </c>
    </row>
    <row r="88" spans="1:7" x14ac:dyDescent="0.3">
      <c r="A88">
        <v>19</v>
      </c>
      <c r="B88">
        <v>12</v>
      </c>
      <c r="D88">
        <v>2003</v>
      </c>
      <c r="E88">
        <v>87</v>
      </c>
      <c r="F88" t="s">
        <v>1234</v>
      </c>
      <c r="G88">
        <v>87</v>
      </c>
    </row>
    <row r="89" spans="1:7" x14ac:dyDescent="0.3">
      <c r="A89">
        <v>19</v>
      </c>
      <c r="B89">
        <v>7</v>
      </c>
      <c r="D89">
        <v>2003</v>
      </c>
      <c r="E89">
        <v>88</v>
      </c>
      <c r="F89" t="s">
        <v>1234</v>
      </c>
      <c r="G89">
        <v>88</v>
      </c>
    </row>
    <row r="90" spans="1:7" x14ac:dyDescent="0.3">
      <c r="A90">
        <v>14</v>
      </c>
      <c r="B90">
        <v>11</v>
      </c>
      <c r="D90">
        <v>2003</v>
      </c>
      <c r="E90">
        <v>89</v>
      </c>
      <c r="F90" t="s">
        <v>1234</v>
      </c>
      <c r="G90">
        <v>89</v>
      </c>
    </row>
    <row r="91" spans="1:7" x14ac:dyDescent="0.3">
      <c r="A91">
        <v>16</v>
      </c>
      <c r="B91">
        <v>14</v>
      </c>
      <c r="D91">
        <v>2003</v>
      </c>
      <c r="E91">
        <v>90</v>
      </c>
      <c r="F91" t="s">
        <v>1234</v>
      </c>
      <c r="G91">
        <v>90</v>
      </c>
    </row>
    <row r="92" spans="1:7" x14ac:dyDescent="0.3">
      <c r="A92">
        <v>12</v>
      </c>
      <c r="B92">
        <v>8</v>
      </c>
      <c r="D92">
        <v>2003</v>
      </c>
      <c r="E92">
        <v>91</v>
      </c>
      <c r="F92" t="s">
        <v>1234</v>
      </c>
      <c r="G92">
        <v>91</v>
      </c>
    </row>
    <row r="93" spans="1:7" x14ac:dyDescent="0.3">
      <c r="A93">
        <v>17</v>
      </c>
      <c r="B93">
        <v>11</v>
      </c>
      <c r="D93">
        <v>2003</v>
      </c>
      <c r="E93">
        <v>92</v>
      </c>
      <c r="F93" t="s">
        <v>1234</v>
      </c>
      <c r="G93">
        <v>92</v>
      </c>
    </row>
    <row r="94" spans="1:7" x14ac:dyDescent="0.3">
      <c r="A94">
        <v>13</v>
      </c>
      <c r="B94">
        <v>11</v>
      </c>
      <c r="D94">
        <v>2003</v>
      </c>
      <c r="E94">
        <v>93</v>
      </c>
      <c r="F94" t="s">
        <v>1234</v>
      </c>
      <c r="G94">
        <v>93</v>
      </c>
    </row>
    <row r="95" spans="1:7" x14ac:dyDescent="0.3">
      <c r="A95">
        <v>12</v>
      </c>
      <c r="B95">
        <v>10</v>
      </c>
      <c r="D95">
        <v>2003</v>
      </c>
      <c r="E95">
        <v>94</v>
      </c>
      <c r="F95" t="s">
        <v>1234</v>
      </c>
      <c r="G95">
        <v>94</v>
      </c>
    </row>
    <row r="96" spans="1:7" x14ac:dyDescent="0.3">
      <c r="A96">
        <v>18</v>
      </c>
      <c r="B96">
        <v>9</v>
      </c>
      <c r="D96">
        <v>2003</v>
      </c>
      <c r="E96">
        <v>95</v>
      </c>
      <c r="F96" t="s">
        <v>1234</v>
      </c>
      <c r="G96">
        <v>95</v>
      </c>
    </row>
    <row r="97" spans="1:7" x14ac:dyDescent="0.3">
      <c r="A97">
        <v>13</v>
      </c>
      <c r="B97">
        <v>10</v>
      </c>
      <c r="D97">
        <v>2003</v>
      </c>
      <c r="E97">
        <v>96</v>
      </c>
      <c r="F97" t="s">
        <v>1234</v>
      </c>
      <c r="G97">
        <v>96</v>
      </c>
    </row>
    <row r="98" spans="1:7" x14ac:dyDescent="0.3">
      <c r="A98">
        <v>16</v>
      </c>
      <c r="B98">
        <v>9</v>
      </c>
      <c r="D98">
        <v>2003</v>
      </c>
      <c r="E98">
        <v>97</v>
      </c>
      <c r="F98" t="s">
        <v>1233</v>
      </c>
      <c r="G98">
        <v>97</v>
      </c>
    </row>
    <row r="99" spans="1:7" x14ac:dyDescent="0.3">
      <c r="A99">
        <v>15</v>
      </c>
      <c r="B99">
        <v>12</v>
      </c>
      <c r="D99">
        <v>2003</v>
      </c>
      <c r="E99">
        <v>98</v>
      </c>
      <c r="F99" t="s">
        <v>1233</v>
      </c>
      <c r="G99">
        <v>98</v>
      </c>
    </row>
    <row r="100" spans="1:7" x14ac:dyDescent="0.3">
      <c r="A100">
        <v>15</v>
      </c>
      <c r="B100">
        <v>11</v>
      </c>
      <c r="D100">
        <v>2003</v>
      </c>
      <c r="E100">
        <v>99</v>
      </c>
      <c r="F100" t="s">
        <v>1233</v>
      </c>
      <c r="G100">
        <v>99</v>
      </c>
    </row>
    <row r="101" spans="1:7" x14ac:dyDescent="0.3">
      <c r="A101">
        <v>16</v>
      </c>
      <c r="B101">
        <v>13</v>
      </c>
      <c r="D101">
        <v>2003</v>
      </c>
      <c r="E101">
        <v>100</v>
      </c>
      <c r="F101" t="s">
        <v>1233</v>
      </c>
      <c r="G101">
        <v>100</v>
      </c>
    </row>
    <row r="102" spans="1:7" x14ac:dyDescent="0.3">
      <c r="A102">
        <v>8</v>
      </c>
      <c r="B102">
        <v>6</v>
      </c>
      <c r="D102">
        <v>2003</v>
      </c>
      <c r="E102">
        <v>101</v>
      </c>
      <c r="F102" t="s">
        <v>1233</v>
      </c>
      <c r="G102">
        <v>101</v>
      </c>
    </row>
    <row r="103" spans="1:7" x14ac:dyDescent="0.3">
      <c r="A103">
        <v>16</v>
      </c>
      <c r="B103">
        <v>12</v>
      </c>
      <c r="D103">
        <v>2004</v>
      </c>
      <c r="E103">
        <v>1</v>
      </c>
      <c r="F103" t="s">
        <v>1234</v>
      </c>
      <c r="G103">
        <v>102</v>
      </c>
    </row>
    <row r="104" spans="1:7" x14ac:dyDescent="0.3">
      <c r="A104">
        <v>13</v>
      </c>
      <c r="B104">
        <v>7</v>
      </c>
      <c r="D104">
        <v>2004</v>
      </c>
      <c r="E104">
        <v>2</v>
      </c>
      <c r="F104" t="s">
        <v>1234</v>
      </c>
      <c r="G104">
        <v>103</v>
      </c>
    </row>
    <row r="105" spans="1:7" x14ac:dyDescent="0.3">
      <c r="A105">
        <v>17</v>
      </c>
      <c r="B105">
        <v>8</v>
      </c>
      <c r="D105">
        <v>2004</v>
      </c>
      <c r="E105">
        <v>3</v>
      </c>
      <c r="F105" t="s">
        <v>1234</v>
      </c>
      <c r="G105">
        <v>104</v>
      </c>
    </row>
    <row r="106" spans="1:7" x14ac:dyDescent="0.3">
      <c r="A106">
        <v>12</v>
      </c>
      <c r="B106">
        <v>11</v>
      </c>
      <c r="D106">
        <v>2004</v>
      </c>
      <c r="E106">
        <v>4</v>
      </c>
      <c r="F106" t="s">
        <v>1234</v>
      </c>
      <c r="G106">
        <v>105</v>
      </c>
    </row>
    <row r="107" spans="1:7" x14ac:dyDescent="0.3">
      <c r="A107">
        <v>10</v>
      </c>
      <c r="B107">
        <v>8</v>
      </c>
      <c r="D107">
        <v>2004</v>
      </c>
      <c r="E107">
        <v>5</v>
      </c>
      <c r="F107" t="s">
        <v>1234</v>
      </c>
      <c r="G107">
        <v>106</v>
      </c>
    </row>
    <row r="108" spans="1:7" x14ac:dyDescent="0.3">
      <c r="A108">
        <v>12</v>
      </c>
      <c r="B108">
        <v>11</v>
      </c>
      <c r="D108">
        <v>2004</v>
      </c>
      <c r="E108">
        <v>6</v>
      </c>
      <c r="F108" t="s">
        <v>1234</v>
      </c>
      <c r="G108">
        <v>107</v>
      </c>
    </row>
    <row r="109" spans="1:7" x14ac:dyDescent="0.3">
      <c r="A109">
        <v>19</v>
      </c>
      <c r="B109">
        <v>18</v>
      </c>
      <c r="D109">
        <v>2004</v>
      </c>
      <c r="E109">
        <v>7</v>
      </c>
      <c r="F109" t="s">
        <v>1234</v>
      </c>
      <c r="G109">
        <v>108</v>
      </c>
    </row>
    <row r="110" spans="1:7" x14ac:dyDescent="0.3">
      <c r="A110">
        <v>13</v>
      </c>
      <c r="B110">
        <v>12</v>
      </c>
      <c r="D110">
        <v>2004</v>
      </c>
      <c r="E110">
        <v>8</v>
      </c>
      <c r="F110" t="s">
        <v>1234</v>
      </c>
      <c r="G110">
        <v>109</v>
      </c>
    </row>
    <row r="111" spans="1:7" x14ac:dyDescent="0.3">
      <c r="A111">
        <v>16</v>
      </c>
      <c r="B111">
        <v>13</v>
      </c>
      <c r="D111">
        <v>2004</v>
      </c>
      <c r="E111">
        <v>9</v>
      </c>
      <c r="F111" t="s">
        <v>1234</v>
      </c>
      <c r="G111">
        <v>110</v>
      </c>
    </row>
    <row r="112" spans="1:7" x14ac:dyDescent="0.3">
      <c r="A112">
        <v>13</v>
      </c>
      <c r="B112">
        <v>8</v>
      </c>
      <c r="D112">
        <v>2004</v>
      </c>
      <c r="E112">
        <v>10</v>
      </c>
      <c r="F112" t="s">
        <v>1234</v>
      </c>
      <c r="G112">
        <v>111</v>
      </c>
    </row>
    <row r="113" spans="1:7" x14ac:dyDescent="0.3">
      <c r="A113">
        <v>16</v>
      </c>
      <c r="B113">
        <v>15</v>
      </c>
      <c r="D113">
        <v>2004</v>
      </c>
      <c r="E113">
        <v>11</v>
      </c>
      <c r="F113" t="s">
        <v>1234</v>
      </c>
      <c r="G113">
        <v>112</v>
      </c>
    </row>
    <row r="114" spans="1:7" x14ac:dyDescent="0.3">
      <c r="A114">
        <v>18</v>
      </c>
      <c r="B114">
        <v>12</v>
      </c>
      <c r="D114">
        <v>2004</v>
      </c>
      <c r="E114">
        <v>12</v>
      </c>
      <c r="F114" t="s">
        <v>1234</v>
      </c>
      <c r="G114">
        <v>113</v>
      </c>
    </row>
    <row r="115" spans="1:7" x14ac:dyDescent="0.3">
      <c r="A115">
        <v>17</v>
      </c>
      <c r="B115">
        <v>11</v>
      </c>
      <c r="D115">
        <v>2004</v>
      </c>
      <c r="E115">
        <v>13</v>
      </c>
      <c r="F115" t="s">
        <v>1234</v>
      </c>
      <c r="G115">
        <v>114</v>
      </c>
    </row>
    <row r="116" spans="1:7" x14ac:dyDescent="0.3">
      <c r="A116">
        <v>13</v>
      </c>
      <c r="B116">
        <v>12</v>
      </c>
      <c r="D116">
        <v>2004</v>
      </c>
      <c r="E116">
        <v>14</v>
      </c>
      <c r="F116" t="s">
        <v>1234</v>
      </c>
      <c r="G116">
        <v>115</v>
      </c>
    </row>
    <row r="117" spans="1:7" x14ac:dyDescent="0.3">
      <c r="A117">
        <v>16</v>
      </c>
      <c r="B117">
        <v>12</v>
      </c>
      <c r="D117">
        <v>2004</v>
      </c>
      <c r="E117">
        <v>15</v>
      </c>
      <c r="F117" t="s">
        <v>1234</v>
      </c>
      <c r="G117">
        <v>116</v>
      </c>
    </row>
    <row r="118" spans="1:7" x14ac:dyDescent="0.3">
      <c r="A118">
        <v>12</v>
      </c>
      <c r="B118">
        <v>10</v>
      </c>
      <c r="D118">
        <v>2004</v>
      </c>
      <c r="E118">
        <v>16</v>
      </c>
      <c r="F118" t="s">
        <v>1234</v>
      </c>
      <c r="G118">
        <v>117</v>
      </c>
    </row>
    <row r="119" spans="1:7" x14ac:dyDescent="0.3">
      <c r="A119">
        <v>17</v>
      </c>
      <c r="B119">
        <v>12</v>
      </c>
      <c r="D119">
        <v>2004</v>
      </c>
      <c r="E119">
        <v>17</v>
      </c>
      <c r="F119" t="s">
        <v>1234</v>
      </c>
      <c r="G119">
        <v>118</v>
      </c>
    </row>
    <row r="120" spans="1:7" x14ac:dyDescent="0.3">
      <c r="A120">
        <v>14</v>
      </c>
      <c r="B120">
        <v>10</v>
      </c>
      <c r="D120">
        <v>2004</v>
      </c>
      <c r="E120">
        <v>18</v>
      </c>
      <c r="F120" t="s">
        <v>1234</v>
      </c>
      <c r="G120">
        <v>119</v>
      </c>
    </row>
    <row r="121" spans="1:7" x14ac:dyDescent="0.3">
      <c r="A121">
        <v>8</v>
      </c>
      <c r="B121">
        <v>7</v>
      </c>
      <c r="D121">
        <v>2004</v>
      </c>
      <c r="E121">
        <v>19</v>
      </c>
      <c r="F121" t="s">
        <v>1234</v>
      </c>
      <c r="G121">
        <v>120</v>
      </c>
    </row>
    <row r="122" spans="1:7" x14ac:dyDescent="0.3">
      <c r="A122">
        <v>14</v>
      </c>
      <c r="B122">
        <v>13</v>
      </c>
      <c r="D122">
        <v>2004</v>
      </c>
      <c r="E122">
        <v>20</v>
      </c>
      <c r="F122" t="s">
        <v>1234</v>
      </c>
      <c r="G122">
        <v>121</v>
      </c>
    </row>
    <row r="123" spans="1:7" x14ac:dyDescent="0.3">
      <c r="A123">
        <v>14</v>
      </c>
      <c r="B123">
        <v>13</v>
      </c>
      <c r="D123">
        <v>2004</v>
      </c>
      <c r="E123">
        <v>21</v>
      </c>
      <c r="F123" t="s">
        <v>1234</v>
      </c>
      <c r="G123">
        <v>122</v>
      </c>
    </row>
    <row r="124" spans="1:7" x14ac:dyDescent="0.3">
      <c r="A124">
        <v>16</v>
      </c>
      <c r="B124">
        <v>13</v>
      </c>
      <c r="D124">
        <v>2004</v>
      </c>
      <c r="E124">
        <v>22</v>
      </c>
      <c r="F124" t="s">
        <v>1234</v>
      </c>
      <c r="G124">
        <v>123</v>
      </c>
    </row>
    <row r="125" spans="1:7" x14ac:dyDescent="0.3">
      <c r="A125">
        <v>15</v>
      </c>
      <c r="B125">
        <v>6</v>
      </c>
      <c r="D125">
        <v>2004</v>
      </c>
      <c r="E125">
        <v>23</v>
      </c>
      <c r="F125" t="s">
        <v>1234</v>
      </c>
      <c r="G125">
        <v>124</v>
      </c>
    </row>
    <row r="126" spans="1:7" x14ac:dyDescent="0.3">
      <c r="A126">
        <v>18</v>
      </c>
      <c r="B126">
        <v>10</v>
      </c>
      <c r="D126">
        <v>2004</v>
      </c>
      <c r="E126">
        <v>24</v>
      </c>
      <c r="F126" t="s">
        <v>1234</v>
      </c>
      <c r="G126">
        <v>125</v>
      </c>
    </row>
    <row r="127" spans="1:7" x14ac:dyDescent="0.3">
      <c r="A127">
        <v>11</v>
      </c>
      <c r="B127">
        <v>10</v>
      </c>
      <c r="D127">
        <v>2004</v>
      </c>
      <c r="E127">
        <v>25</v>
      </c>
      <c r="F127" t="s">
        <v>1234</v>
      </c>
      <c r="G127">
        <v>126</v>
      </c>
    </row>
    <row r="128" spans="1:7" x14ac:dyDescent="0.3">
      <c r="A128">
        <v>10</v>
      </c>
      <c r="B128">
        <v>9</v>
      </c>
      <c r="D128">
        <v>2004</v>
      </c>
      <c r="E128">
        <v>26</v>
      </c>
      <c r="F128" t="s">
        <v>1234</v>
      </c>
      <c r="G128">
        <v>127</v>
      </c>
    </row>
    <row r="129" spans="1:7" x14ac:dyDescent="0.3">
      <c r="A129">
        <v>10</v>
      </c>
      <c r="B129">
        <v>8</v>
      </c>
      <c r="D129">
        <v>2004</v>
      </c>
      <c r="E129">
        <v>27</v>
      </c>
      <c r="F129" t="s">
        <v>1234</v>
      </c>
      <c r="G129">
        <v>128</v>
      </c>
    </row>
    <row r="130" spans="1:7" x14ac:dyDescent="0.3">
      <c r="A130">
        <v>11</v>
      </c>
      <c r="B130">
        <v>10</v>
      </c>
      <c r="D130">
        <v>2004</v>
      </c>
      <c r="E130">
        <v>28</v>
      </c>
      <c r="F130" t="s">
        <v>1234</v>
      </c>
      <c r="G130">
        <v>129</v>
      </c>
    </row>
    <row r="131" spans="1:7" x14ac:dyDescent="0.3">
      <c r="A131">
        <v>13</v>
      </c>
      <c r="B131">
        <v>11</v>
      </c>
      <c r="D131">
        <v>2004</v>
      </c>
      <c r="E131">
        <v>29</v>
      </c>
      <c r="F131" t="s">
        <v>1234</v>
      </c>
      <c r="G131">
        <v>130</v>
      </c>
    </row>
    <row r="132" spans="1:7" x14ac:dyDescent="0.3">
      <c r="A132">
        <v>14</v>
      </c>
      <c r="B132">
        <v>13</v>
      </c>
      <c r="D132">
        <v>2004</v>
      </c>
      <c r="E132">
        <v>30</v>
      </c>
      <c r="F132" t="s">
        <v>1234</v>
      </c>
      <c r="G132">
        <v>131</v>
      </c>
    </row>
    <row r="133" spans="1:7" x14ac:dyDescent="0.3">
      <c r="A133">
        <v>13</v>
      </c>
      <c r="B133">
        <v>9</v>
      </c>
      <c r="D133">
        <v>2004</v>
      </c>
      <c r="E133">
        <v>31</v>
      </c>
      <c r="F133" t="s">
        <v>1234</v>
      </c>
      <c r="G133">
        <v>132</v>
      </c>
    </row>
    <row r="134" spans="1:7" x14ac:dyDescent="0.3">
      <c r="A134">
        <v>13</v>
      </c>
      <c r="B134">
        <v>12</v>
      </c>
      <c r="D134">
        <v>2004</v>
      </c>
      <c r="E134">
        <v>32</v>
      </c>
      <c r="F134" t="s">
        <v>1234</v>
      </c>
      <c r="G134">
        <v>133</v>
      </c>
    </row>
    <row r="135" spans="1:7" x14ac:dyDescent="0.3">
      <c r="A135">
        <v>13</v>
      </c>
      <c r="B135">
        <v>11</v>
      </c>
      <c r="D135">
        <v>2004</v>
      </c>
      <c r="E135">
        <v>33</v>
      </c>
      <c r="F135" t="s">
        <v>1234</v>
      </c>
      <c r="G135">
        <v>134</v>
      </c>
    </row>
    <row r="136" spans="1:7" x14ac:dyDescent="0.3">
      <c r="A136">
        <v>10</v>
      </c>
      <c r="B136">
        <v>9</v>
      </c>
      <c r="D136">
        <v>2004</v>
      </c>
      <c r="E136">
        <v>34</v>
      </c>
      <c r="F136" t="s">
        <v>1234</v>
      </c>
      <c r="G136">
        <v>135</v>
      </c>
    </row>
    <row r="137" spans="1:7" x14ac:dyDescent="0.3">
      <c r="A137">
        <v>16</v>
      </c>
      <c r="B137">
        <v>12</v>
      </c>
      <c r="D137">
        <v>2004</v>
      </c>
      <c r="E137">
        <v>35</v>
      </c>
      <c r="F137" t="s">
        <v>1234</v>
      </c>
      <c r="G137">
        <v>136</v>
      </c>
    </row>
    <row r="138" spans="1:7" x14ac:dyDescent="0.3">
      <c r="A138">
        <v>15</v>
      </c>
      <c r="B138">
        <v>6</v>
      </c>
      <c r="D138">
        <v>2004</v>
      </c>
      <c r="E138">
        <v>36</v>
      </c>
      <c r="F138" t="s">
        <v>1234</v>
      </c>
      <c r="G138">
        <v>137</v>
      </c>
    </row>
    <row r="139" spans="1:7" x14ac:dyDescent="0.3">
      <c r="A139">
        <v>19</v>
      </c>
      <c r="B139">
        <v>12</v>
      </c>
      <c r="D139">
        <v>2004</v>
      </c>
      <c r="E139">
        <v>37</v>
      </c>
      <c r="F139" t="s">
        <v>1234</v>
      </c>
      <c r="G139">
        <v>138</v>
      </c>
    </row>
    <row r="140" spans="1:7" x14ac:dyDescent="0.3">
      <c r="A140">
        <v>12</v>
      </c>
      <c r="B140">
        <v>9</v>
      </c>
      <c r="D140">
        <v>2004</v>
      </c>
      <c r="E140">
        <v>38</v>
      </c>
      <c r="F140" t="s">
        <v>1234</v>
      </c>
      <c r="G140">
        <v>139</v>
      </c>
    </row>
    <row r="141" spans="1:7" x14ac:dyDescent="0.3">
      <c r="A141">
        <v>12</v>
      </c>
      <c r="B141">
        <v>8</v>
      </c>
      <c r="D141">
        <v>2004</v>
      </c>
      <c r="E141">
        <v>39</v>
      </c>
      <c r="F141" t="s">
        <v>1234</v>
      </c>
      <c r="G141">
        <v>140</v>
      </c>
    </row>
    <row r="142" spans="1:7" x14ac:dyDescent="0.3">
      <c r="A142">
        <v>14</v>
      </c>
      <c r="B142">
        <v>7</v>
      </c>
      <c r="D142">
        <v>2004</v>
      </c>
      <c r="E142">
        <v>40</v>
      </c>
      <c r="F142" t="s">
        <v>1234</v>
      </c>
      <c r="G142">
        <v>141</v>
      </c>
    </row>
    <row r="143" spans="1:7" x14ac:dyDescent="0.3">
      <c r="A143">
        <v>13</v>
      </c>
      <c r="B143">
        <v>8</v>
      </c>
      <c r="D143">
        <v>2004</v>
      </c>
      <c r="E143">
        <v>41</v>
      </c>
      <c r="F143" t="s">
        <v>1234</v>
      </c>
      <c r="G143">
        <v>142</v>
      </c>
    </row>
    <row r="144" spans="1:7" x14ac:dyDescent="0.3">
      <c r="A144">
        <v>18</v>
      </c>
      <c r="B144">
        <v>15</v>
      </c>
      <c r="D144">
        <v>2004</v>
      </c>
      <c r="E144">
        <v>42</v>
      </c>
      <c r="F144" t="s">
        <v>1234</v>
      </c>
      <c r="G144">
        <v>143</v>
      </c>
    </row>
    <row r="145" spans="1:7" x14ac:dyDescent="0.3">
      <c r="A145">
        <v>13</v>
      </c>
      <c r="B145">
        <v>12</v>
      </c>
      <c r="D145">
        <v>2004</v>
      </c>
      <c r="E145">
        <v>44</v>
      </c>
      <c r="F145" t="s">
        <v>1234</v>
      </c>
      <c r="G145">
        <v>145</v>
      </c>
    </row>
    <row r="146" spans="1:7" x14ac:dyDescent="0.3">
      <c r="A146">
        <v>15</v>
      </c>
      <c r="B146">
        <v>10</v>
      </c>
      <c r="D146">
        <v>2004</v>
      </c>
      <c r="E146">
        <v>45</v>
      </c>
      <c r="F146" t="s">
        <v>1234</v>
      </c>
      <c r="G146">
        <v>146</v>
      </c>
    </row>
    <row r="147" spans="1:7" x14ac:dyDescent="0.3">
      <c r="A147">
        <v>13</v>
      </c>
      <c r="B147">
        <v>12</v>
      </c>
      <c r="D147">
        <v>2004</v>
      </c>
      <c r="E147">
        <v>46</v>
      </c>
      <c r="F147" t="s">
        <v>1234</v>
      </c>
      <c r="G147">
        <v>147</v>
      </c>
    </row>
    <row r="148" spans="1:7" x14ac:dyDescent="0.3">
      <c r="A148">
        <v>11</v>
      </c>
      <c r="B148">
        <v>10</v>
      </c>
      <c r="D148">
        <v>2004</v>
      </c>
      <c r="E148">
        <v>47</v>
      </c>
      <c r="F148" t="s">
        <v>1234</v>
      </c>
      <c r="G148">
        <v>148</v>
      </c>
    </row>
    <row r="149" spans="1:7" x14ac:dyDescent="0.3">
      <c r="A149">
        <v>14</v>
      </c>
      <c r="B149">
        <v>4</v>
      </c>
      <c r="D149">
        <v>2004</v>
      </c>
      <c r="E149">
        <v>48</v>
      </c>
      <c r="F149" t="s">
        <v>1234</v>
      </c>
      <c r="G149">
        <v>149</v>
      </c>
    </row>
    <row r="150" spans="1:7" x14ac:dyDescent="0.3">
      <c r="A150">
        <v>13</v>
      </c>
      <c r="B150">
        <v>10</v>
      </c>
      <c r="D150">
        <v>2004</v>
      </c>
      <c r="E150">
        <v>49</v>
      </c>
      <c r="F150" t="s">
        <v>1234</v>
      </c>
      <c r="G150">
        <v>150</v>
      </c>
    </row>
    <row r="151" spans="1:7" x14ac:dyDescent="0.3">
      <c r="A151">
        <v>13</v>
      </c>
      <c r="B151">
        <v>11</v>
      </c>
      <c r="D151">
        <v>2004</v>
      </c>
      <c r="E151">
        <v>50</v>
      </c>
      <c r="F151" t="s">
        <v>1234</v>
      </c>
      <c r="G151">
        <v>151</v>
      </c>
    </row>
    <row r="152" spans="1:7" x14ac:dyDescent="0.3">
      <c r="A152">
        <v>13</v>
      </c>
      <c r="B152">
        <v>12</v>
      </c>
      <c r="D152">
        <v>2004</v>
      </c>
      <c r="E152">
        <v>51</v>
      </c>
      <c r="F152" t="s">
        <v>1234</v>
      </c>
      <c r="G152">
        <v>152</v>
      </c>
    </row>
    <row r="153" spans="1:7" x14ac:dyDescent="0.3">
      <c r="A153">
        <v>14</v>
      </c>
      <c r="B153">
        <v>4</v>
      </c>
      <c r="D153">
        <v>2004</v>
      </c>
      <c r="E153">
        <v>52</v>
      </c>
      <c r="F153" t="s">
        <v>1234</v>
      </c>
      <c r="G153">
        <v>153</v>
      </c>
    </row>
    <row r="154" spans="1:7" x14ac:dyDescent="0.3">
      <c r="A154">
        <v>16</v>
      </c>
      <c r="B154">
        <v>6</v>
      </c>
      <c r="D154">
        <v>2004</v>
      </c>
      <c r="E154">
        <v>53</v>
      </c>
      <c r="F154" t="s">
        <v>1234</v>
      </c>
      <c r="G154">
        <v>154</v>
      </c>
    </row>
    <row r="155" spans="1:7" x14ac:dyDescent="0.3">
      <c r="A155">
        <v>13</v>
      </c>
      <c r="B155">
        <v>9</v>
      </c>
      <c r="D155">
        <v>2004</v>
      </c>
      <c r="E155">
        <v>54</v>
      </c>
      <c r="F155" t="s">
        <v>1234</v>
      </c>
      <c r="G155">
        <v>155</v>
      </c>
    </row>
    <row r="156" spans="1:7" x14ac:dyDescent="0.3">
      <c r="A156">
        <v>13</v>
      </c>
      <c r="B156">
        <v>12</v>
      </c>
      <c r="D156">
        <v>2004</v>
      </c>
      <c r="E156">
        <v>55</v>
      </c>
      <c r="F156" t="s">
        <v>1234</v>
      </c>
      <c r="G156">
        <v>156</v>
      </c>
    </row>
    <row r="157" spans="1:7" x14ac:dyDescent="0.3">
      <c r="A157">
        <v>17</v>
      </c>
      <c r="B157">
        <v>14</v>
      </c>
      <c r="D157">
        <v>2004</v>
      </c>
      <c r="E157">
        <v>56</v>
      </c>
      <c r="F157" t="s">
        <v>1234</v>
      </c>
      <c r="G157">
        <v>157</v>
      </c>
    </row>
    <row r="158" spans="1:7" x14ac:dyDescent="0.3">
      <c r="A158">
        <v>18</v>
      </c>
      <c r="B158">
        <v>12</v>
      </c>
      <c r="D158">
        <v>2004</v>
      </c>
      <c r="E158">
        <v>57</v>
      </c>
      <c r="F158" t="s">
        <v>1234</v>
      </c>
      <c r="G158">
        <v>158</v>
      </c>
    </row>
    <row r="159" spans="1:7" x14ac:dyDescent="0.3">
      <c r="A159">
        <v>13</v>
      </c>
      <c r="B159">
        <v>11</v>
      </c>
      <c r="D159">
        <v>2004</v>
      </c>
      <c r="E159">
        <v>58</v>
      </c>
      <c r="F159" t="s">
        <v>1234</v>
      </c>
      <c r="G159">
        <v>159</v>
      </c>
    </row>
    <row r="160" spans="1:7" x14ac:dyDescent="0.3">
      <c r="A160">
        <v>12</v>
      </c>
      <c r="B160">
        <v>10</v>
      </c>
      <c r="D160">
        <v>2004</v>
      </c>
      <c r="E160">
        <v>59</v>
      </c>
      <c r="F160" t="s">
        <v>1234</v>
      </c>
      <c r="G160">
        <v>160</v>
      </c>
    </row>
    <row r="161" spans="1:7" x14ac:dyDescent="0.3">
      <c r="A161">
        <v>14</v>
      </c>
      <c r="B161">
        <v>13</v>
      </c>
      <c r="D161">
        <v>2004</v>
      </c>
      <c r="E161">
        <v>60</v>
      </c>
      <c r="F161" t="s">
        <v>1234</v>
      </c>
      <c r="G161">
        <v>161</v>
      </c>
    </row>
    <row r="162" spans="1:7" x14ac:dyDescent="0.3">
      <c r="A162">
        <v>15</v>
      </c>
      <c r="B162">
        <v>11</v>
      </c>
      <c r="D162">
        <v>2004</v>
      </c>
      <c r="E162">
        <v>61</v>
      </c>
      <c r="F162" t="s">
        <v>1234</v>
      </c>
      <c r="G162">
        <v>162</v>
      </c>
    </row>
    <row r="163" spans="1:7" x14ac:dyDescent="0.3">
      <c r="A163">
        <v>13</v>
      </c>
      <c r="B163">
        <v>12</v>
      </c>
      <c r="D163">
        <v>2004</v>
      </c>
      <c r="E163">
        <v>62</v>
      </c>
      <c r="F163" t="s">
        <v>1234</v>
      </c>
      <c r="G163">
        <v>163</v>
      </c>
    </row>
    <row r="164" spans="1:7" x14ac:dyDescent="0.3">
      <c r="A164">
        <v>14</v>
      </c>
      <c r="B164">
        <v>9</v>
      </c>
      <c r="D164">
        <v>2004</v>
      </c>
      <c r="E164">
        <v>63</v>
      </c>
      <c r="F164" t="s">
        <v>1234</v>
      </c>
      <c r="G164">
        <v>164</v>
      </c>
    </row>
    <row r="165" spans="1:7" x14ac:dyDescent="0.3">
      <c r="A165">
        <v>11</v>
      </c>
      <c r="B165">
        <v>8</v>
      </c>
      <c r="D165">
        <v>2004</v>
      </c>
      <c r="E165">
        <v>64</v>
      </c>
      <c r="F165" t="s">
        <v>1234</v>
      </c>
      <c r="G165">
        <v>165</v>
      </c>
    </row>
    <row r="166" spans="1:7" x14ac:dyDescent="0.3">
      <c r="A166">
        <v>18</v>
      </c>
      <c r="B166">
        <v>6</v>
      </c>
      <c r="D166">
        <v>2004</v>
      </c>
      <c r="E166">
        <v>65</v>
      </c>
      <c r="F166" t="s">
        <v>1234</v>
      </c>
      <c r="G166">
        <v>166</v>
      </c>
    </row>
    <row r="167" spans="1:7" x14ac:dyDescent="0.3">
      <c r="A167">
        <v>14</v>
      </c>
      <c r="B167">
        <v>11</v>
      </c>
      <c r="D167">
        <v>2004</v>
      </c>
      <c r="E167">
        <v>66</v>
      </c>
      <c r="F167" t="s">
        <v>1234</v>
      </c>
      <c r="G167">
        <v>167</v>
      </c>
    </row>
    <row r="168" spans="1:7" x14ac:dyDescent="0.3">
      <c r="A168">
        <v>16</v>
      </c>
      <c r="B168">
        <v>13</v>
      </c>
      <c r="D168">
        <v>2004</v>
      </c>
      <c r="E168">
        <v>67</v>
      </c>
      <c r="F168" t="s">
        <v>1234</v>
      </c>
      <c r="G168">
        <v>168</v>
      </c>
    </row>
    <row r="169" spans="1:7" x14ac:dyDescent="0.3">
      <c r="A169">
        <v>15</v>
      </c>
      <c r="B169">
        <v>9</v>
      </c>
      <c r="D169">
        <v>2004</v>
      </c>
      <c r="E169">
        <v>68</v>
      </c>
      <c r="F169" t="s">
        <v>1234</v>
      </c>
      <c r="G169">
        <v>169</v>
      </c>
    </row>
    <row r="170" spans="1:7" x14ac:dyDescent="0.3">
      <c r="A170">
        <v>12</v>
      </c>
      <c r="B170">
        <v>8</v>
      </c>
      <c r="D170">
        <v>2004</v>
      </c>
      <c r="E170">
        <v>69</v>
      </c>
      <c r="F170" t="s">
        <v>1234</v>
      </c>
      <c r="G170">
        <v>170</v>
      </c>
    </row>
    <row r="171" spans="1:7" x14ac:dyDescent="0.3">
      <c r="A171">
        <v>19</v>
      </c>
      <c r="B171">
        <v>12</v>
      </c>
      <c r="D171">
        <v>2004</v>
      </c>
      <c r="E171">
        <v>70</v>
      </c>
      <c r="F171" t="s">
        <v>1234</v>
      </c>
      <c r="G171">
        <v>171</v>
      </c>
    </row>
    <row r="172" spans="1:7" x14ac:dyDescent="0.3">
      <c r="A172">
        <v>11</v>
      </c>
      <c r="B172">
        <v>10</v>
      </c>
      <c r="D172">
        <v>2004</v>
      </c>
      <c r="E172">
        <v>71</v>
      </c>
      <c r="F172" t="s">
        <v>1234</v>
      </c>
      <c r="G172">
        <v>172</v>
      </c>
    </row>
    <row r="173" spans="1:7" x14ac:dyDescent="0.3">
      <c r="A173">
        <v>12</v>
      </c>
      <c r="B173">
        <v>9</v>
      </c>
      <c r="D173">
        <v>2004</v>
      </c>
      <c r="E173">
        <v>72</v>
      </c>
      <c r="F173" t="s">
        <v>1234</v>
      </c>
      <c r="G173">
        <v>173</v>
      </c>
    </row>
    <row r="174" spans="1:7" x14ac:dyDescent="0.3">
      <c r="A174">
        <v>14</v>
      </c>
      <c r="B174">
        <v>13</v>
      </c>
      <c r="D174">
        <v>2004</v>
      </c>
      <c r="E174">
        <v>73</v>
      </c>
      <c r="F174" t="s">
        <v>1234</v>
      </c>
      <c r="G174">
        <v>174</v>
      </c>
    </row>
    <row r="175" spans="1:7" x14ac:dyDescent="0.3">
      <c r="A175">
        <v>17</v>
      </c>
      <c r="B175">
        <v>10</v>
      </c>
      <c r="D175">
        <v>2004</v>
      </c>
      <c r="E175">
        <v>74</v>
      </c>
      <c r="F175" t="s">
        <v>1234</v>
      </c>
      <c r="G175">
        <v>175</v>
      </c>
    </row>
    <row r="176" spans="1:7" x14ac:dyDescent="0.3">
      <c r="A176">
        <v>13</v>
      </c>
      <c r="B176">
        <v>8</v>
      </c>
      <c r="D176">
        <v>2004</v>
      </c>
      <c r="E176">
        <v>75</v>
      </c>
      <c r="F176" t="s">
        <v>1234</v>
      </c>
      <c r="G176">
        <v>176</v>
      </c>
    </row>
    <row r="177" spans="1:11" x14ac:dyDescent="0.3">
      <c r="A177">
        <v>17</v>
      </c>
      <c r="B177">
        <v>10</v>
      </c>
      <c r="D177">
        <v>2004</v>
      </c>
      <c r="E177">
        <v>76</v>
      </c>
      <c r="F177" t="s">
        <v>1234</v>
      </c>
      <c r="G177">
        <v>177</v>
      </c>
    </row>
    <row r="178" spans="1:11" x14ac:dyDescent="0.3">
      <c r="A178">
        <v>17</v>
      </c>
      <c r="B178">
        <v>15</v>
      </c>
      <c r="D178">
        <v>2004</v>
      </c>
      <c r="E178">
        <v>77</v>
      </c>
      <c r="F178" t="s">
        <v>1234</v>
      </c>
      <c r="G178">
        <v>178</v>
      </c>
    </row>
    <row r="179" spans="1:11" x14ac:dyDescent="0.3">
      <c r="A179">
        <v>13</v>
      </c>
      <c r="B179">
        <v>10</v>
      </c>
      <c r="D179">
        <v>2004</v>
      </c>
      <c r="E179">
        <v>78</v>
      </c>
      <c r="F179" t="s">
        <v>1234</v>
      </c>
      <c r="G179">
        <v>179</v>
      </c>
    </row>
    <row r="180" spans="1:11" x14ac:dyDescent="0.3">
      <c r="A180">
        <v>13</v>
      </c>
      <c r="B180">
        <v>11</v>
      </c>
      <c r="D180">
        <v>2004</v>
      </c>
      <c r="E180">
        <v>79</v>
      </c>
      <c r="F180" t="s">
        <v>1234</v>
      </c>
      <c r="G180">
        <v>180</v>
      </c>
    </row>
    <row r="181" spans="1:11" x14ac:dyDescent="0.3">
      <c r="A181">
        <v>19</v>
      </c>
      <c r="B181">
        <v>11</v>
      </c>
      <c r="D181">
        <v>2004</v>
      </c>
      <c r="E181">
        <v>80</v>
      </c>
      <c r="F181" t="s">
        <v>1234</v>
      </c>
      <c r="G181">
        <v>181</v>
      </c>
    </row>
    <row r="182" spans="1:11" x14ac:dyDescent="0.3">
      <c r="A182">
        <v>19</v>
      </c>
      <c r="B182">
        <v>13</v>
      </c>
      <c r="D182">
        <v>2004</v>
      </c>
      <c r="E182">
        <v>81</v>
      </c>
      <c r="F182" t="s">
        <v>1234</v>
      </c>
      <c r="G182">
        <v>182</v>
      </c>
    </row>
    <row r="183" spans="1:11" x14ac:dyDescent="0.3">
      <c r="A183">
        <v>13</v>
      </c>
      <c r="B183">
        <v>9</v>
      </c>
      <c r="D183">
        <v>2004</v>
      </c>
      <c r="E183">
        <v>82</v>
      </c>
      <c r="F183" t="s">
        <v>1233</v>
      </c>
      <c r="G183">
        <v>183</v>
      </c>
    </row>
    <row r="184" spans="1:11" x14ac:dyDescent="0.3">
      <c r="A184">
        <v>15</v>
      </c>
      <c r="B184">
        <v>14</v>
      </c>
      <c r="D184">
        <v>2004</v>
      </c>
      <c r="E184">
        <v>83</v>
      </c>
      <c r="F184" t="s">
        <v>1233</v>
      </c>
      <c r="G184">
        <v>184</v>
      </c>
    </row>
    <row r="185" spans="1:11" x14ac:dyDescent="0.3">
      <c r="A185">
        <v>13</v>
      </c>
      <c r="B185">
        <v>11</v>
      </c>
      <c r="D185">
        <v>2004</v>
      </c>
      <c r="E185">
        <v>84</v>
      </c>
      <c r="F185" t="s">
        <v>1233</v>
      </c>
      <c r="G185">
        <v>185</v>
      </c>
    </row>
    <row r="186" spans="1:11" x14ac:dyDescent="0.3">
      <c r="A186">
        <v>19</v>
      </c>
      <c r="B186">
        <v>10</v>
      </c>
      <c r="D186">
        <v>2004</v>
      </c>
      <c r="E186">
        <v>85</v>
      </c>
      <c r="F186" t="s">
        <v>1233</v>
      </c>
      <c r="G186">
        <v>186</v>
      </c>
    </row>
    <row r="187" spans="1:11" x14ac:dyDescent="0.3">
      <c r="A187">
        <v>14</v>
      </c>
      <c r="B187">
        <v>11</v>
      </c>
      <c r="D187">
        <v>2004</v>
      </c>
      <c r="E187">
        <v>86</v>
      </c>
      <c r="F187" t="s">
        <v>1233</v>
      </c>
      <c r="G187">
        <v>187</v>
      </c>
    </row>
    <row r="188" spans="1:11" x14ac:dyDescent="0.3">
      <c r="A188">
        <v>12</v>
      </c>
      <c r="B188">
        <v>7</v>
      </c>
      <c r="D188">
        <v>2005</v>
      </c>
      <c r="E188">
        <v>1</v>
      </c>
      <c r="F188" t="s">
        <v>1234</v>
      </c>
      <c r="G188">
        <v>188</v>
      </c>
      <c r="J188" s="6"/>
      <c r="K188" s="6"/>
    </row>
    <row r="189" spans="1:11" x14ac:dyDescent="0.3">
      <c r="A189">
        <v>12</v>
      </c>
      <c r="B189">
        <v>11</v>
      </c>
      <c r="D189">
        <v>2005</v>
      </c>
      <c r="E189">
        <v>2</v>
      </c>
      <c r="F189" t="s">
        <v>1234</v>
      </c>
      <c r="G189">
        <v>189</v>
      </c>
    </row>
    <row r="190" spans="1:11" x14ac:dyDescent="0.3">
      <c r="A190">
        <v>10</v>
      </c>
      <c r="B190">
        <v>9</v>
      </c>
      <c r="D190">
        <v>2005</v>
      </c>
      <c r="E190">
        <v>3</v>
      </c>
      <c r="F190" t="s">
        <v>1234</v>
      </c>
      <c r="G190">
        <v>190</v>
      </c>
    </row>
    <row r="191" spans="1:11" x14ac:dyDescent="0.3">
      <c r="A191">
        <v>12</v>
      </c>
      <c r="B191">
        <v>10</v>
      </c>
      <c r="D191">
        <v>2005</v>
      </c>
      <c r="E191">
        <v>4</v>
      </c>
      <c r="F191" t="s">
        <v>1234</v>
      </c>
      <c r="G191">
        <v>191</v>
      </c>
    </row>
    <row r="192" spans="1:11" x14ac:dyDescent="0.3">
      <c r="A192">
        <v>15</v>
      </c>
      <c r="B192">
        <v>13</v>
      </c>
      <c r="D192">
        <v>2005</v>
      </c>
      <c r="E192">
        <v>5</v>
      </c>
      <c r="F192" t="s">
        <v>1234</v>
      </c>
      <c r="G192">
        <v>192</v>
      </c>
    </row>
    <row r="193" spans="1:7" x14ac:dyDescent="0.3">
      <c r="A193">
        <v>16</v>
      </c>
      <c r="B193">
        <v>15</v>
      </c>
      <c r="D193">
        <v>2005</v>
      </c>
      <c r="E193">
        <v>6</v>
      </c>
      <c r="F193" t="s">
        <v>1234</v>
      </c>
      <c r="G193">
        <v>193</v>
      </c>
    </row>
    <row r="194" spans="1:7" x14ac:dyDescent="0.3">
      <c r="A194">
        <v>13</v>
      </c>
      <c r="B194">
        <v>10</v>
      </c>
      <c r="D194">
        <v>2005</v>
      </c>
      <c r="E194">
        <v>7</v>
      </c>
      <c r="F194" t="s">
        <v>1234</v>
      </c>
      <c r="G194">
        <v>194</v>
      </c>
    </row>
    <row r="195" spans="1:7" x14ac:dyDescent="0.3">
      <c r="A195">
        <v>14</v>
      </c>
      <c r="B195">
        <v>10</v>
      </c>
      <c r="D195">
        <v>2005</v>
      </c>
      <c r="E195">
        <v>8</v>
      </c>
      <c r="F195" t="s">
        <v>1234</v>
      </c>
      <c r="G195">
        <v>195</v>
      </c>
    </row>
    <row r="196" spans="1:7" x14ac:dyDescent="0.3">
      <c r="A196">
        <v>19</v>
      </c>
      <c r="B196">
        <v>15</v>
      </c>
      <c r="D196">
        <v>2005</v>
      </c>
      <c r="E196">
        <v>9</v>
      </c>
      <c r="F196" t="s">
        <v>1234</v>
      </c>
      <c r="G196">
        <v>196</v>
      </c>
    </row>
    <row r="197" spans="1:7" x14ac:dyDescent="0.3">
      <c r="A197">
        <v>9</v>
      </c>
      <c r="B197">
        <v>8</v>
      </c>
      <c r="D197">
        <v>2005</v>
      </c>
      <c r="E197">
        <v>10</v>
      </c>
      <c r="F197" t="s">
        <v>1234</v>
      </c>
      <c r="G197">
        <v>197</v>
      </c>
    </row>
    <row r="198" spans="1:7" x14ac:dyDescent="0.3">
      <c r="A198">
        <v>15</v>
      </c>
      <c r="B198">
        <v>10</v>
      </c>
      <c r="D198">
        <v>2005</v>
      </c>
      <c r="E198">
        <v>11</v>
      </c>
      <c r="F198" t="s">
        <v>1234</v>
      </c>
      <c r="G198">
        <v>198</v>
      </c>
    </row>
    <row r="199" spans="1:7" x14ac:dyDescent="0.3">
      <c r="A199">
        <v>14</v>
      </c>
      <c r="B199">
        <v>13</v>
      </c>
      <c r="D199">
        <v>2005</v>
      </c>
      <c r="E199">
        <v>12</v>
      </c>
      <c r="F199" t="s">
        <v>1234</v>
      </c>
      <c r="G199">
        <v>199</v>
      </c>
    </row>
    <row r="200" spans="1:7" x14ac:dyDescent="0.3">
      <c r="A200">
        <v>11</v>
      </c>
      <c r="B200">
        <v>8</v>
      </c>
      <c r="D200">
        <v>2005</v>
      </c>
      <c r="E200">
        <v>13</v>
      </c>
      <c r="F200" t="s">
        <v>1234</v>
      </c>
      <c r="G200">
        <v>200</v>
      </c>
    </row>
    <row r="201" spans="1:7" x14ac:dyDescent="0.3">
      <c r="A201">
        <v>15</v>
      </c>
      <c r="B201">
        <v>14</v>
      </c>
      <c r="D201">
        <v>2005</v>
      </c>
      <c r="E201">
        <v>14</v>
      </c>
      <c r="F201" t="s">
        <v>1234</v>
      </c>
      <c r="G201">
        <v>201</v>
      </c>
    </row>
    <row r="202" spans="1:7" x14ac:dyDescent="0.3">
      <c r="A202">
        <v>15</v>
      </c>
      <c r="B202">
        <v>11</v>
      </c>
      <c r="D202">
        <v>2005</v>
      </c>
      <c r="E202">
        <v>15</v>
      </c>
      <c r="F202" t="s">
        <v>1234</v>
      </c>
      <c r="G202">
        <v>202</v>
      </c>
    </row>
    <row r="203" spans="1:7" x14ac:dyDescent="0.3">
      <c r="A203">
        <v>9</v>
      </c>
      <c r="B203">
        <v>8</v>
      </c>
      <c r="D203">
        <v>2005</v>
      </c>
      <c r="E203">
        <v>16</v>
      </c>
      <c r="F203" t="s">
        <v>1234</v>
      </c>
      <c r="G203">
        <v>203</v>
      </c>
    </row>
    <row r="204" spans="1:7" x14ac:dyDescent="0.3">
      <c r="A204">
        <v>15</v>
      </c>
      <c r="B204">
        <v>6</v>
      </c>
      <c r="D204">
        <v>2005</v>
      </c>
      <c r="E204">
        <v>17</v>
      </c>
      <c r="F204" t="s">
        <v>1234</v>
      </c>
      <c r="G204">
        <v>204</v>
      </c>
    </row>
    <row r="205" spans="1:7" x14ac:dyDescent="0.3">
      <c r="A205">
        <v>8</v>
      </c>
      <c r="B205">
        <v>7</v>
      </c>
      <c r="D205">
        <v>2005</v>
      </c>
      <c r="E205">
        <v>18</v>
      </c>
      <c r="F205" t="s">
        <v>1234</v>
      </c>
      <c r="G205">
        <v>205</v>
      </c>
    </row>
    <row r="206" spans="1:7" x14ac:dyDescent="0.3">
      <c r="A206">
        <v>15</v>
      </c>
      <c r="B206">
        <v>10</v>
      </c>
      <c r="D206">
        <v>2005</v>
      </c>
      <c r="E206">
        <v>19</v>
      </c>
      <c r="F206" t="s">
        <v>1234</v>
      </c>
      <c r="G206">
        <v>206</v>
      </c>
    </row>
    <row r="207" spans="1:7" x14ac:dyDescent="0.3">
      <c r="A207">
        <v>13</v>
      </c>
      <c r="B207">
        <v>12</v>
      </c>
      <c r="D207">
        <v>2005</v>
      </c>
      <c r="E207">
        <v>20</v>
      </c>
      <c r="F207" t="s">
        <v>1234</v>
      </c>
      <c r="G207">
        <v>207</v>
      </c>
    </row>
    <row r="208" spans="1:7" x14ac:dyDescent="0.3">
      <c r="A208">
        <v>20</v>
      </c>
      <c r="B208">
        <v>16</v>
      </c>
      <c r="D208">
        <v>2005</v>
      </c>
      <c r="E208">
        <v>21</v>
      </c>
      <c r="F208" t="s">
        <v>1234</v>
      </c>
      <c r="G208">
        <v>208</v>
      </c>
    </row>
    <row r="209" spans="1:7" x14ac:dyDescent="0.3">
      <c r="A209">
        <v>12</v>
      </c>
      <c r="B209">
        <v>11</v>
      </c>
      <c r="D209">
        <v>2005</v>
      </c>
      <c r="E209">
        <v>22</v>
      </c>
      <c r="F209" t="s">
        <v>1234</v>
      </c>
      <c r="G209">
        <v>209</v>
      </c>
    </row>
    <row r="210" spans="1:7" x14ac:dyDescent="0.3">
      <c r="A210">
        <v>12</v>
      </c>
      <c r="B210">
        <v>10</v>
      </c>
      <c r="D210">
        <v>2005</v>
      </c>
      <c r="E210">
        <v>23</v>
      </c>
      <c r="F210" t="s">
        <v>1234</v>
      </c>
      <c r="G210">
        <v>210</v>
      </c>
    </row>
    <row r="211" spans="1:7" x14ac:dyDescent="0.3">
      <c r="A211">
        <v>18</v>
      </c>
      <c r="B211">
        <v>16</v>
      </c>
      <c r="D211">
        <v>2005</v>
      </c>
      <c r="E211">
        <v>24</v>
      </c>
      <c r="F211" t="s">
        <v>1234</v>
      </c>
      <c r="G211">
        <v>211</v>
      </c>
    </row>
    <row r="212" spans="1:7" x14ac:dyDescent="0.3">
      <c r="A212">
        <v>17</v>
      </c>
      <c r="B212">
        <v>10</v>
      </c>
      <c r="D212">
        <v>2005</v>
      </c>
      <c r="E212">
        <v>25</v>
      </c>
      <c r="F212" t="s">
        <v>1234</v>
      </c>
      <c r="G212">
        <v>212</v>
      </c>
    </row>
    <row r="213" spans="1:7" x14ac:dyDescent="0.3">
      <c r="A213">
        <v>14</v>
      </c>
      <c r="B213">
        <v>13</v>
      </c>
      <c r="D213">
        <v>2005</v>
      </c>
      <c r="E213">
        <v>26</v>
      </c>
      <c r="F213" t="s">
        <v>1234</v>
      </c>
      <c r="G213">
        <v>213</v>
      </c>
    </row>
    <row r="214" spans="1:7" x14ac:dyDescent="0.3">
      <c r="A214">
        <v>15</v>
      </c>
      <c r="B214">
        <v>9</v>
      </c>
      <c r="D214">
        <v>2005</v>
      </c>
      <c r="E214">
        <v>27</v>
      </c>
      <c r="F214" t="s">
        <v>1234</v>
      </c>
      <c r="G214">
        <v>214</v>
      </c>
    </row>
    <row r="215" spans="1:7" x14ac:dyDescent="0.3">
      <c r="A215">
        <v>20</v>
      </c>
      <c r="B215">
        <v>9</v>
      </c>
      <c r="D215">
        <v>2005</v>
      </c>
      <c r="E215">
        <v>28</v>
      </c>
      <c r="F215" t="s">
        <v>1234</v>
      </c>
      <c r="G215">
        <v>215</v>
      </c>
    </row>
    <row r="216" spans="1:7" x14ac:dyDescent="0.3">
      <c r="A216">
        <v>16</v>
      </c>
      <c r="B216">
        <v>10</v>
      </c>
      <c r="D216">
        <v>2005</v>
      </c>
      <c r="E216">
        <v>29</v>
      </c>
      <c r="F216" t="s">
        <v>1234</v>
      </c>
      <c r="G216">
        <v>216</v>
      </c>
    </row>
    <row r="217" spans="1:7" x14ac:dyDescent="0.3">
      <c r="A217">
        <v>16</v>
      </c>
      <c r="B217">
        <v>15</v>
      </c>
      <c r="D217">
        <v>2005</v>
      </c>
      <c r="E217">
        <v>30</v>
      </c>
      <c r="F217" t="s">
        <v>1234</v>
      </c>
      <c r="G217">
        <v>217</v>
      </c>
    </row>
    <row r="218" spans="1:7" x14ac:dyDescent="0.3">
      <c r="A218">
        <v>13</v>
      </c>
      <c r="B218">
        <v>12</v>
      </c>
      <c r="D218">
        <v>2005</v>
      </c>
      <c r="E218">
        <v>31</v>
      </c>
      <c r="F218" t="s">
        <v>1234</v>
      </c>
      <c r="G218">
        <v>218</v>
      </c>
    </row>
    <row r="219" spans="1:7" x14ac:dyDescent="0.3">
      <c r="A219">
        <v>18</v>
      </c>
      <c r="B219">
        <v>15</v>
      </c>
      <c r="D219">
        <v>2005</v>
      </c>
      <c r="E219">
        <v>32</v>
      </c>
      <c r="F219" t="s">
        <v>1234</v>
      </c>
      <c r="G219">
        <v>219</v>
      </c>
    </row>
    <row r="220" spans="1:7" x14ac:dyDescent="0.3">
      <c r="A220">
        <v>14</v>
      </c>
      <c r="B220">
        <v>13</v>
      </c>
      <c r="D220">
        <v>2005</v>
      </c>
      <c r="E220">
        <v>33</v>
      </c>
      <c r="F220" t="s">
        <v>1234</v>
      </c>
      <c r="G220">
        <v>220</v>
      </c>
    </row>
    <row r="221" spans="1:7" x14ac:dyDescent="0.3">
      <c r="A221">
        <v>17</v>
      </c>
      <c r="B221">
        <v>16</v>
      </c>
      <c r="D221">
        <v>2005</v>
      </c>
      <c r="E221">
        <v>34</v>
      </c>
      <c r="F221" t="s">
        <v>1234</v>
      </c>
      <c r="G221">
        <v>221</v>
      </c>
    </row>
    <row r="222" spans="1:7" x14ac:dyDescent="0.3">
      <c r="A222">
        <v>14</v>
      </c>
      <c r="B222">
        <v>6</v>
      </c>
      <c r="D222">
        <v>2005</v>
      </c>
      <c r="E222">
        <v>35</v>
      </c>
      <c r="F222" t="s">
        <v>1234</v>
      </c>
      <c r="G222">
        <v>222</v>
      </c>
    </row>
    <row r="223" spans="1:7" x14ac:dyDescent="0.3">
      <c r="A223">
        <v>11</v>
      </c>
      <c r="B223">
        <v>7</v>
      </c>
      <c r="D223">
        <v>2005</v>
      </c>
      <c r="E223">
        <v>36</v>
      </c>
      <c r="F223" t="s">
        <v>1234</v>
      </c>
      <c r="G223">
        <v>223</v>
      </c>
    </row>
    <row r="224" spans="1:7" x14ac:dyDescent="0.3">
      <c r="A224">
        <v>18</v>
      </c>
      <c r="B224">
        <v>17</v>
      </c>
      <c r="D224">
        <v>2005</v>
      </c>
      <c r="E224">
        <v>37</v>
      </c>
      <c r="F224" t="s">
        <v>1234</v>
      </c>
      <c r="G224">
        <v>224</v>
      </c>
    </row>
    <row r="225" spans="1:7" x14ac:dyDescent="0.3">
      <c r="A225">
        <v>14</v>
      </c>
      <c r="B225">
        <v>8</v>
      </c>
      <c r="D225">
        <v>2005</v>
      </c>
      <c r="E225">
        <v>38</v>
      </c>
      <c r="F225" t="s">
        <v>1234</v>
      </c>
      <c r="G225">
        <v>225</v>
      </c>
    </row>
    <row r="226" spans="1:7" x14ac:dyDescent="0.3">
      <c r="A226">
        <v>15</v>
      </c>
      <c r="B226">
        <v>9</v>
      </c>
      <c r="D226">
        <v>2005</v>
      </c>
      <c r="E226">
        <v>39</v>
      </c>
      <c r="F226" t="s">
        <v>1234</v>
      </c>
      <c r="G226">
        <v>226</v>
      </c>
    </row>
    <row r="227" spans="1:7" x14ac:dyDescent="0.3">
      <c r="A227">
        <v>14</v>
      </c>
      <c r="B227">
        <v>8</v>
      </c>
      <c r="D227">
        <v>2005</v>
      </c>
      <c r="E227">
        <v>40</v>
      </c>
      <c r="F227" t="s">
        <v>1234</v>
      </c>
      <c r="G227">
        <v>227</v>
      </c>
    </row>
    <row r="228" spans="1:7" x14ac:dyDescent="0.3">
      <c r="A228">
        <v>13</v>
      </c>
      <c r="B228">
        <v>12</v>
      </c>
      <c r="D228">
        <v>2005</v>
      </c>
      <c r="E228">
        <v>41</v>
      </c>
      <c r="F228" t="s">
        <v>1234</v>
      </c>
      <c r="G228">
        <v>228</v>
      </c>
    </row>
    <row r="229" spans="1:7" x14ac:dyDescent="0.3">
      <c r="A229">
        <v>14</v>
      </c>
      <c r="B229">
        <v>12</v>
      </c>
      <c r="D229">
        <v>2005</v>
      </c>
      <c r="E229">
        <v>42</v>
      </c>
      <c r="F229" t="s">
        <v>1234</v>
      </c>
      <c r="G229">
        <v>229</v>
      </c>
    </row>
    <row r="230" spans="1:7" x14ac:dyDescent="0.3">
      <c r="A230">
        <v>15</v>
      </c>
      <c r="B230">
        <v>8</v>
      </c>
      <c r="D230">
        <v>2005</v>
      </c>
      <c r="E230">
        <v>43</v>
      </c>
      <c r="F230" t="s">
        <v>1234</v>
      </c>
      <c r="G230">
        <v>230</v>
      </c>
    </row>
    <row r="231" spans="1:7" x14ac:dyDescent="0.3">
      <c r="A231">
        <v>23</v>
      </c>
      <c r="B231">
        <v>16</v>
      </c>
      <c r="D231">
        <v>2005</v>
      </c>
      <c r="E231">
        <v>44</v>
      </c>
      <c r="F231" t="s">
        <v>1234</v>
      </c>
      <c r="G231">
        <v>231</v>
      </c>
    </row>
    <row r="232" spans="1:7" x14ac:dyDescent="0.3">
      <c r="A232">
        <v>13</v>
      </c>
      <c r="B232">
        <v>12</v>
      </c>
      <c r="D232">
        <v>2005</v>
      </c>
      <c r="E232">
        <v>45</v>
      </c>
      <c r="F232" t="s">
        <v>1234</v>
      </c>
      <c r="G232">
        <v>232</v>
      </c>
    </row>
    <row r="233" spans="1:7" x14ac:dyDescent="0.3">
      <c r="A233">
        <v>12</v>
      </c>
      <c r="B233">
        <v>10</v>
      </c>
      <c r="D233">
        <v>2005</v>
      </c>
      <c r="E233">
        <v>46</v>
      </c>
      <c r="F233" t="s">
        <v>1234</v>
      </c>
      <c r="G233">
        <v>233</v>
      </c>
    </row>
    <row r="234" spans="1:7" x14ac:dyDescent="0.3">
      <c r="A234">
        <v>13</v>
      </c>
      <c r="B234">
        <v>12</v>
      </c>
      <c r="D234">
        <v>2005</v>
      </c>
      <c r="E234">
        <v>47</v>
      </c>
      <c r="F234" t="s">
        <v>1234</v>
      </c>
      <c r="G234">
        <v>234</v>
      </c>
    </row>
    <row r="235" spans="1:7" x14ac:dyDescent="0.3">
      <c r="A235">
        <v>13</v>
      </c>
      <c r="B235">
        <v>10</v>
      </c>
      <c r="D235">
        <v>2005</v>
      </c>
      <c r="E235">
        <v>48</v>
      </c>
      <c r="F235" t="s">
        <v>1234</v>
      </c>
      <c r="G235">
        <v>235</v>
      </c>
    </row>
    <row r="236" spans="1:7" x14ac:dyDescent="0.3">
      <c r="A236">
        <v>14</v>
      </c>
      <c r="B236">
        <v>6</v>
      </c>
      <c r="D236">
        <v>2005</v>
      </c>
      <c r="E236">
        <v>49</v>
      </c>
      <c r="F236" t="s">
        <v>1234</v>
      </c>
      <c r="G236">
        <v>236</v>
      </c>
    </row>
    <row r="237" spans="1:7" x14ac:dyDescent="0.3">
      <c r="A237">
        <v>18</v>
      </c>
      <c r="B237">
        <v>10</v>
      </c>
      <c r="D237">
        <v>2005</v>
      </c>
      <c r="E237">
        <v>50</v>
      </c>
      <c r="F237" t="s">
        <v>1234</v>
      </c>
      <c r="G237">
        <v>237</v>
      </c>
    </row>
    <row r="238" spans="1:7" x14ac:dyDescent="0.3">
      <c r="A238">
        <v>15</v>
      </c>
      <c r="B238">
        <v>12</v>
      </c>
      <c r="D238">
        <v>2005</v>
      </c>
      <c r="E238">
        <v>51</v>
      </c>
      <c r="F238" t="s">
        <v>1234</v>
      </c>
      <c r="G238">
        <v>238</v>
      </c>
    </row>
    <row r="239" spans="1:7" x14ac:dyDescent="0.3">
      <c r="A239">
        <v>15</v>
      </c>
      <c r="B239">
        <v>11</v>
      </c>
      <c r="D239">
        <v>2005</v>
      </c>
      <c r="E239">
        <v>52</v>
      </c>
      <c r="F239" t="s">
        <v>1234</v>
      </c>
      <c r="G239">
        <v>239</v>
      </c>
    </row>
    <row r="240" spans="1:7" x14ac:dyDescent="0.3">
      <c r="A240">
        <v>13</v>
      </c>
      <c r="B240">
        <v>11</v>
      </c>
      <c r="D240">
        <v>2005</v>
      </c>
      <c r="E240">
        <v>53</v>
      </c>
      <c r="F240" t="s">
        <v>1234</v>
      </c>
      <c r="G240">
        <v>240</v>
      </c>
    </row>
    <row r="241" spans="1:7" x14ac:dyDescent="0.3">
      <c r="A241">
        <v>16</v>
      </c>
      <c r="B241">
        <v>8</v>
      </c>
      <c r="D241">
        <v>2005</v>
      </c>
      <c r="E241">
        <v>54</v>
      </c>
      <c r="F241" t="s">
        <v>1234</v>
      </c>
      <c r="G241">
        <v>241</v>
      </c>
    </row>
    <row r="242" spans="1:7" x14ac:dyDescent="0.3">
      <c r="A242">
        <v>11</v>
      </c>
      <c r="B242">
        <v>10</v>
      </c>
      <c r="D242">
        <v>2005</v>
      </c>
      <c r="E242">
        <v>55</v>
      </c>
      <c r="F242" t="s">
        <v>1234</v>
      </c>
      <c r="G242">
        <v>242</v>
      </c>
    </row>
    <row r="243" spans="1:7" x14ac:dyDescent="0.3">
      <c r="A243">
        <v>12</v>
      </c>
      <c r="B243">
        <v>11</v>
      </c>
      <c r="D243">
        <v>2005</v>
      </c>
      <c r="E243">
        <v>56</v>
      </c>
      <c r="F243" t="s">
        <v>1234</v>
      </c>
      <c r="G243">
        <v>243</v>
      </c>
    </row>
    <row r="244" spans="1:7" x14ac:dyDescent="0.3">
      <c r="A244">
        <v>12</v>
      </c>
      <c r="B244">
        <v>11</v>
      </c>
      <c r="D244">
        <v>2005</v>
      </c>
      <c r="E244">
        <v>57</v>
      </c>
      <c r="F244" t="s">
        <v>1234</v>
      </c>
      <c r="G244">
        <v>244</v>
      </c>
    </row>
    <row r="245" spans="1:7" x14ac:dyDescent="0.3">
      <c r="A245">
        <v>18</v>
      </c>
      <c r="B245">
        <v>16</v>
      </c>
      <c r="D245">
        <v>2005</v>
      </c>
      <c r="E245">
        <v>58</v>
      </c>
      <c r="F245" t="s">
        <v>1234</v>
      </c>
      <c r="G245">
        <v>245</v>
      </c>
    </row>
    <row r="246" spans="1:7" x14ac:dyDescent="0.3">
      <c r="A246">
        <v>15</v>
      </c>
      <c r="B246">
        <v>14</v>
      </c>
      <c r="D246">
        <v>2005</v>
      </c>
      <c r="E246">
        <v>59</v>
      </c>
      <c r="F246" t="s">
        <v>1234</v>
      </c>
      <c r="G246">
        <v>246</v>
      </c>
    </row>
    <row r="247" spans="1:7" x14ac:dyDescent="0.3">
      <c r="A247">
        <v>12</v>
      </c>
      <c r="B247">
        <v>8</v>
      </c>
      <c r="D247">
        <v>2005</v>
      </c>
      <c r="E247">
        <v>60</v>
      </c>
      <c r="F247" t="s">
        <v>1234</v>
      </c>
      <c r="G247">
        <v>247</v>
      </c>
    </row>
    <row r="248" spans="1:7" x14ac:dyDescent="0.3">
      <c r="A248">
        <v>13</v>
      </c>
      <c r="B248">
        <v>12</v>
      </c>
      <c r="D248">
        <v>2005</v>
      </c>
      <c r="E248">
        <v>61</v>
      </c>
      <c r="F248" t="s">
        <v>1234</v>
      </c>
      <c r="G248">
        <v>248</v>
      </c>
    </row>
    <row r="249" spans="1:7" x14ac:dyDescent="0.3">
      <c r="A249">
        <v>20</v>
      </c>
      <c r="B249">
        <v>11</v>
      </c>
      <c r="D249">
        <v>2005</v>
      </c>
      <c r="E249">
        <v>62</v>
      </c>
      <c r="F249" t="s">
        <v>1234</v>
      </c>
      <c r="G249">
        <v>249</v>
      </c>
    </row>
    <row r="250" spans="1:7" x14ac:dyDescent="0.3">
      <c r="A250">
        <v>15</v>
      </c>
      <c r="B250">
        <v>9</v>
      </c>
      <c r="D250">
        <v>2005</v>
      </c>
      <c r="E250">
        <v>63</v>
      </c>
      <c r="F250" t="s">
        <v>1234</v>
      </c>
      <c r="G250">
        <v>250</v>
      </c>
    </row>
    <row r="251" spans="1:7" x14ac:dyDescent="0.3">
      <c r="A251">
        <v>16</v>
      </c>
      <c r="B251">
        <v>10</v>
      </c>
      <c r="D251">
        <v>2005</v>
      </c>
      <c r="E251">
        <v>64</v>
      </c>
      <c r="F251" t="s">
        <v>1234</v>
      </c>
      <c r="G251">
        <v>251</v>
      </c>
    </row>
    <row r="252" spans="1:7" x14ac:dyDescent="0.3">
      <c r="A252">
        <v>11</v>
      </c>
      <c r="B252">
        <v>9</v>
      </c>
      <c r="D252">
        <v>2005</v>
      </c>
      <c r="E252">
        <v>65</v>
      </c>
      <c r="F252" t="s">
        <v>1234</v>
      </c>
      <c r="G252">
        <v>252</v>
      </c>
    </row>
    <row r="253" spans="1:7" x14ac:dyDescent="0.3">
      <c r="A253">
        <v>10</v>
      </c>
      <c r="B253">
        <v>6</v>
      </c>
      <c r="D253">
        <v>2005</v>
      </c>
      <c r="E253">
        <v>66</v>
      </c>
      <c r="F253" t="s">
        <v>1234</v>
      </c>
      <c r="G253">
        <v>253</v>
      </c>
    </row>
    <row r="254" spans="1:7" x14ac:dyDescent="0.3">
      <c r="A254">
        <v>17</v>
      </c>
      <c r="B254">
        <v>15</v>
      </c>
      <c r="D254">
        <v>2005</v>
      </c>
      <c r="E254">
        <v>67</v>
      </c>
      <c r="F254" t="s">
        <v>1234</v>
      </c>
      <c r="G254">
        <v>254</v>
      </c>
    </row>
    <row r="255" spans="1:7" x14ac:dyDescent="0.3">
      <c r="A255">
        <v>17</v>
      </c>
      <c r="B255">
        <v>10</v>
      </c>
      <c r="D255">
        <v>2005</v>
      </c>
      <c r="E255">
        <v>68</v>
      </c>
      <c r="F255" t="s">
        <v>1234</v>
      </c>
      <c r="G255">
        <v>255</v>
      </c>
    </row>
    <row r="256" spans="1:7" x14ac:dyDescent="0.3">
      <c r="A256">
        <v>8</v>
      </c>
      <c r="B256">
        <v>7</v>
      </c>
      <c r="D256">
        <v>2005</v>
      </c>
      <c r="E256">
        <v>69</v>
      </c>
      <c r="F256" t="s">
        <v>1234</v>
      </c>
      <c r="G256">
        <v>256</v>
      </c>
    </row>
    <row r="257" spans="1:7" x14ac:dyDescent="0.3">
      <c r="A257">
        <v>14</v>
      </c>
      <c r="B257">
        <v>9</v>
      </c>
      <c r="D257">
        <v>2005</v>
      </c>
      <c r="E257">
        <v>70</v>
      </c>
      <c r="F257" t="s">
        <v>1234</v>
      </c>
      <c r="G257">
        <v>257</v>
      </c>
    </row>
    <row r="258" spans="1:7" x14ac:dyDescent="0.3">
      <c r="A258">
        <v>15</v>
      </c>
      <c r="B258">
        <v>12</v>
      </c>
      <c r="D258">
        <v>2005</v>
      </c>
      <c r="E258">
        <v>71</v>
      </c>
      <c r="F258" t="s">
        <v>1234</v>
      </c>
      <c r="G258">
        <v>258</v>
      </c>
    </row>
    <row r="259" spans="1:7" x14ac:dyDescent="0.3">
      <c r="A259">
        <v>12</v>
      </c>
      <c r="B259">
        <v>11</v>
      </c>
      <c r="D259">
        <v>2005</v>
      </c>
      <c r="E259">
        <v>72</v>
      </c>
      <c r="F259" t="s">
        <v>1234</v>
      </c>
      <c r="G259">
        <v>259</v>
      </c>
    </row>
    <row r="260" spans="1:7" x14ac:dyDescent="0.3">
      <c r="A260">
        <v>15</v>
      </c>
      <c r="B260">
        <v>11</v>
      </c>
      <c r="D260">
        <v>2005</v>
      </c>
      <c r="E260">
        <v>73</v>
      </c>
      <c r="F260" t="s">
        <v>1234</v>
      </c>
      <c r="G260">
        <v>260</v>
      </c>
    </row>
    <row r="261" spans="1:7" x14ac:dyDescent="0.3">
      <c r="A261">
        <v>14</v>
      </c>
      <c r="B261">
        <v>13</v>
      </c>
      <c r="D261">
        <v>2005</v>
      </c>
      <c r="E261">
        <v>74</v>
      </c>
      <c r="F261" t="s">
        <v>1234</v>
      </c>
      <c r="G261">
        <v>261</v>
      </c>
    </row>
    <row r="262" spans="1:7" x14ac:dyDescent="0.3">
      <c r="A262">
        <v>14</v>
      </c>
      <c r="B262">
        <v>12</v>
      </c>
      <c r="D262">
        <v>2005</v>
      </c>
      <c r="E262">
        <v>75</v>
      </c>
      <c r="F262" t="s">
        <v>1234</v>
      </c>
      <c r="G262">
        <v>262</v>
      </c>
    </row>
    <row r="263" spans="1:7" x14ac:dyDescent="0.3">
      <c r="A263">
        <v>14</v>
      </c>
      <c r="B263">
        <v>12</v>
      </c>
      <c r="D263">
        <v>2005</v>
      </c>
      <c r="E263">
        <v>76</v>
      </c>
      <c r="F263" t="s">
        <v>1234</v>
      </c>
      <c r="G263">
        <v>263</v>
      </c>
    </row>
    <row r="264" spans="1:7" x14ac:dyDescent="0.3">
      <c r="A264">
        <v>13</v>
      </c>
      <c r="B264">
        <v>12</v>
      </c>
      <c r="D264">
        <v>2005</v>
      </c>
      <c r="E264">
        <v>77</v>
      </c>
      <c r="F264" t="s">
        <v>1234</v>
      </c>
      <c r="G264">
        <v>264</v>
      </c>
    </row>
    <row r="265" spans="1:7" x14ac:dyDescent="0.3">
      <c r="A265">
        <v>13</v>
      </c>
      <c r="B265">
        <v>10</v>
      </c>
      <c r="D265">
        <v>2005</v>
      </c>
      <c r="E265">
        <v>78</v>
      </c>
      <c r="F265" t="s">
        <v>1234</v>
      </c>
      <c r="G265">
        <v>265</v>
      </c>
    </row>
    <row r="266" spans="1:7" x14ac:dyDescent="0.3">
      <c r="A266">
        <v>11</v>
      </c>
      <c r="B266">
        <v>10</v>
      </c>
      <c r="D266">
        <v>2005</v>
      </c>
      <c r="E266">
        <v>79</v>
      </c>
      <c r="F266" t="s">
        <v>1234</v>
      </c>
      <c r="G266">
        <v>266</v>
      </c>
    </row>
    <row r="267" spans="1:7" x14ac:dyDescent="0.3">
      <c r="A267">
        <v>20</v>
      </c>
      <c r="B267">
        <v>12</v>
      </c>
      <c r="D267">
        <v>2005</v>
      </c>
      <c r="E267">
        <v>80</v>
      </c>
      <c r="F267" t="s">
        <v>1234</v>
      </c>
      <c r="G267">
        <v>267</v>
      </c>
    </row>
    <row r="268" spans="1:7" x14ac:dyDescent="0.3">
      <c r="A268">
        <v>16</v>
      </c>
      <c r="B268">
        <v>13</v>
      </c>
      <c r="D268">
        <v>2005</v>
      </c>
      <c r="E268">
        <v>81</v>
      </c>
      <c r="F268" t="s">
        <v>1233</v>
      </c>
      <c r="G268">
        <v>268</v>
      </c>
    </row>
    <row r="269" spans="1:7" x14ac:dyDescent="0.3">
      <c r="A269">
        <v>19</v>
      </c>
      <c r="B269">
        <v>14</v>
      </c>
      <c r="D269">
        <v>2005</v>
      </c>
      <c r="E269">
        <v>82</v>
      </c>
      <c r="F269" t="s">
        <v>1233</v>
      </c>
      <c r="G269">
        <v>269</v>
      </c>
    </row>
    <row r="270" spans="1:7" x14ac:dyDescent="0.3">
      <c r="A270">
        <v>12</v>
      </c>
      <c r="B270">
        <v>10</v>
      </c>
      <c r="D270">
        <v>2005</v>
      </c>
      <c r="E270">
        <v>83</v>
      </c>
      <c r="F270" t="s">
        <v>1233</v>
      </c>
      <c r="G270">
        <v>270</v>
      </c>
    </row>
    <row r="271" spans="1:7" x14ac:dyDescent="0.3">
      <c r="A271">
        <v>19</v>
      </c>
      <c r="B271">
        <v>15</v>
      </c>
      <c r="D271">
        <v>2005</v>
      </c>
      <c r="E271">
        <v>84</v>
      </c>
      <c r="F271" t="s">
        <v>1233</v>
      </c>
      <c r="G271">
        <v>271</v>
      </c>
    </row>
    <row r="272" spans="1:7" x14ac:dyDescent="0.3">
      <c r="A272">
        <v>19</v>
      </c>
      <c r="B272">
        <v>13</v>
      </c>
      <c r="D272">
        <v>2005</v>
      </c>
      <c r="E272">
        <v>85</v>
      </c>
      <c r="F272" t="s">
        <v>1233</v>
      </c>
      <c r="G272">
        <v>272</v>
      </c>
    </row>
    <row r="273" spans="1:7" x14ac:dyDescent="0.3">
      <c r="A273">
        <v>13</v>
      </c>
      <c r="B273">
        <v>11</v>
      </c>
      <c r="D273">
        <v>2006</v>
      </c>
      <c r="E273">
        <v>1</v>
      </c>
      <c r="F273" t="s">
        <v>1234</v>
      </c>
      <c r="G273">
        <v>273</v>
      </c>
    </row>
    <row r="274" spans="1:7" x14ac:dyDescent="0.3">
      <c r="A274">
        <v>15</v>
      </c>
      <c r="B274">
        <v>11</v>
      </c>
      <c r="D274">
        <v>2006</v>
      </c>
      <c r="E274">
        <v>2</v>
      </c>
      <c r="F274" t="s">
        <v>1234</v>
      </c>
      <c r="G274">
        <v>274</v>
      </c>
    </row>
    <row r="275" spans="1:7" x14ac:dyDescent="0.3">
      <c r="A275">
        <v>10</v>
      </c>
      <c r="B275">
        <v>9</v>
      </c>
      <c r="D275">
        <v>2006</v>
      </c>
      <c r="E275">
        <v>3</v>
      </c>
      <c r="F275" t="s">
        <v>1234</v>
      </c>
      <c r="G275">
        <v>275</v>
      </c>
    </row>
    <row r="276" spans="1:7" x14ac:dyDescent="0.3">
      <c r="A276">
        <v>14</v>
      </c>
      <c r="B276">
        <v>13</v>
      </c>
      <c r="D276">
        <v>2006</v>
      </c>
      <c r="E276">
        <v>4</v>
      </c>
      <c r="F276" t="s">
        <v>1234</v>
      </c>
      <c r="G276">
        <v>276</v>
      </c>
    </row>
    <row r="277" spans="1:7" x14ac:dyDescent="0.3">
      <c r="A277">
        <v>12</v>
      </c>
      <c r="B277">
        <v>11</v>
      </c>
      <c r="D277">
        <v>2006</v>
      </c>
      <c r="E277">
        <v>5</v>
      </c>
      <c r="F277" t="s">
        <v>1234</v>
      </c>
      <c r="G277">
        <v>277</v>
      </c>
    </row>
    <row r="278" spans="1:7" x14ac:dyDescent="0.3">
      <c r="A278">
        <v>9</v>
      </c>
      <c r="B278">
        <v>7</v>
      </c>
      <c r="D278">
        <v>2006</v>
      </c>
      <c r="E278">
        <v>6</v>
      </c>
      <c r="F278" t="s">
        <v>1234</v>
      </c>
      <c r="G278">
        <v>278</v>
      </c>
    </row>
    <row r="279" spans="1:7" x14ac:dyDescent="0.3">
      <c r="A279">
        <v>12</v>
      </c>
      <c r="B279">
        <v>7</v>
      </c>
      <c r="D279">
        <v>2006</v>
      </c>
      <c r="E279">
        <v>7</v>
      </c>
      <c r="F279" t="s">
        <v>1234</v>
      </c>
      <c r="G279">
        <v>279</v>
      </c>
    </row>
    <row r="280" spans="1:7" x14ac:dyDescent="0.3">
      <c r="A280">
        <v>13</v>
      </c>
      <c r="B280">
        <v>11</v>
      </c>
      <c r="D280">
        <v>2006</v>
      </c>
      <c r="E280">
        <v>8</v>
      </c>
      <c r="F280" t="s">
        <v>1234</v>
      </c>
      <c r="G280">
        <v>280</v>
      </c>
    </row>
    <row r="281" spans="1:7" x14ac:dyDescent="0.3">
      <c r="A281">
        <v>11</v>
      </c>
      <c r="B281">
        <v>9</v>
      </c>
      <c r="D281">
        <v>2006</v>
      </c>
      <c r="E281">
        <v>9</v>
      </c>
      <c r="F281" t="s">
        <v>1234</v>
      </c>
      <c r="G281">
        <v>281</v>
      </c>
    </row>
    <row r="282" spans="1:7" x14ac:dyDescent="0.3">
      <c r="A282">
        <v>10</v>
      </c>
      <c r="B282">
        <v>7</v>
      </c>
      <c r="D282">
        <v>2006</v>
      </c>
      <c r="E282">
        <v>10</v>
      </c>
      <c r="F282" t="s">
        <v>1234</v>
      </c>
      <c r="G282">
        <v>282</v>
      </c>
    </row>
    <row r="283" spans="1:7" x14ac:dyDescent="0.3">
      <c r="A283">
        <v>14</v>
      </c>
      <c r="B283">
        <v>9</v>
      </c>
      <c r="D283">
        <v>2006</v>
      </c>
      <c r="E283">
        <v>11</v>
      </c>
      <c r="F283" t="s">
        <v>1234</v>
      </c>
      <c r="G283">
        <v>283</v>
      </c>
    </row>
    <row r="284" spans="1:7" x14ac:dyDescent="0.3">
      <c r="A284">
        <v>13</v>
      </c>
      <c r="B284">
        <v>10</v>
      </c>
      <c r="D284">
        <v>2006</v>
      </c>
      <c r="E284">
        <v>12</v>
      </c>
      <c r="F284" t="s">
        <v>1234</v>
      </c>
      <c r="G284">
        <v>284</v>
      </c>
    </row>
    <row r="285" spans="1:7" x14ac:dyDescent="0.3">
      <c r="A285">
        <v>12</v>
      </c>
      <c r="B285">
        <v>8</v>
      </c>
      <c r="D285">
        <v>2006</v>
      </c>
      <c r="E285">
        <v>13</v>
      </c>
      <c r="F285" t="s">
        <v>1234</v>
      </c>
      <c r="G285">
        <v>285</v>
      </c>
    </row>
    <row r="286" spans="1:7" x14ac:dyDescent="0.3">
      <c r="A286">
        <v>12</v>
      </c>
      <c r="B286">
        <v>6</v>
      </c>
      <c r="D286">
        <v>2006</v>
      </c>
      <c r="E286">
        <v>14</v>
      </c>
      <c r="F286" t="s">
        <v>1234</v>
      </c>
      <c r="G286">
        <v>286</v>
      </c>
    </row>
    <row r="287" spans="1:7" x14ac:dyDescent="0.3">
      <c r="A287">
        <v>12</v>
      </c>
      <c r="B287">
        <v>11</v>
      </c>
      <c r="D287">
        <v>2006</v>
      </c>
      <c r="E287">
        <v>15</v>
      </c>
      <c r="F287" t="s">
        <v>1234</v>
      </c>
      <c r="G287">
        <v>287</v>
      </c>
    </row>
    <row r="288" spans="1:7" x14ac:dyDescent="0.3">
      <c r="A288">
        <v>12</v>
      </c>
      <c r="B288">
        <v>9</v>
      </c>
      <c r="D288">
        <v>2006</v>
      </c>
      <c r="E288">
        <v>16</v>
      </c>
      <c r="F288" t="s">
        <v>1234</v>
      </c>
      <c r="G288">
        <v>288</v>
      </c>
    </row>
    <row r="289" spans="1:7" x14ac:dyDescent="0.3">
      <c r="A289">
        <v>10</v>
      </c>
      <c r="B289">
        <v>7</v>
      </c>
      <c r="D289">
        <v>2006</v>
      </c>
      <c r="E289">
        <v>17</v>
      </c>
      <c r="F289" t="s">
        <v>1234</v>
      </c>
      <c r="G289">
        <v>289</v>
      </c>
    </row>
    <row r="290" spans="1:7" x14ac:dyDescent="0.3">
      <c r="A290">
        <v>13</v>
      </c>
      <c r="B290">
        <v>10</v>
      </c>
      <c r="D290">
        <v>2006</v>
      </c>
      <c r="E290">
        <v>18</v>
      </c>
      <c r="F290" t="s">
        <v>1234</v>
      </c>
      <c r="G290">
        <v>290</v>
      </c>
    </row>
    <row r="291" spans="1:7" x14ac:dyDescent="0.3">
      <c r="A291">
        <v>14</v>
      </c>
      <c r="B291">
        <v>8</v>
      </c>
      <c r="D291">
        <v>2006</v>
      </c>
      <c r="E291">
        <v>19</v>
      </c>
      <c r="F291" t="s">
        <v>1234</v>
      </c>
      <c r="G291">
        <v>291</v>
      </c>
    </row>
    <row r="292" spans="1:7" x14ac:dyDescent="0.3">
      <c r="A292">
        <v>15</v>
      </c>
      <c r="B292">
        <v>8</v>
      </c>
      <c r="D292">
        <v>2006</v>
      </c>
      <c r="E292">
        <v>20</v>
      </c>
      <c r="F292" t="s">
        <v>1234</v>
      </c>
      <c r="G292">
        <v>292</v>
      </c>
    </row>
    <row r="293" spans="1:7" x14ac:dyDescent="0.3">
      <c r="A293">
        <v>11</v>
      </c>
      <c r="B293">
        <v>10</v>
      </c>
      <c r="D293">
        <v>2006</v>
      </c>
      <c r="E293">
        <v>21</v>
      </c>
      <c r="F293" t="s">
        <v>1234</v>
      </c>
      <c r="G293">
        <v>293</v>
      </c>
    </row>
    <row r="294" spans="1:7" x14ac:dyDescent="0.3">
      <c r="A294">
        <v>12</v>
      </c>
      <c r="B294">
        <v>8</v>
      </c>
      <c r="D294">
        <v>2006</v>
      </c>
      <c r="E294">
        <v>22</v>
      </c>
      <c r="F294" t="s">
        <v>1234</v>
      </c>
      <c r="G294">
        <v>294</v>
      </c>
    </row>
    <row r="295" spans="1:7" x14ac:dyDescent="0.3">
      <c r="A295">
        <v>11</v>
      </c>
      <c r="B295">
        <v>10</v>
      </c>
      <c r="D295">
        <v>2006</v>
      </c>
      <c r="E295">
        <v>23</v>
      </c>
      <c r="F295" t="s">
        <v>1234</v>
      </c>
      <c r="G295">
        <v>295</v>
      </c>
    </row>
    <row r="296" spans="1:7" x14ac:dyDescent="0.3">
      <c r="A296">
        <v>10</v>
      </c>
      <c r="B296">
        <v>9</v>
      </c>
      <c r="D296">
        <v>2006</v>
      </c>
      <c r="E296">
        <v>24</v>
      </c>
      <c r="F296" t="s">
        <v>1234</v>
      </c>
      <c r="G296">
        <v>296</v>
      </c>
    </row>
    <row r="297" spans="1:7" x14ac:dyDescent="0.3">
      <c r="A297">
        <v>18</v>
      </c>
      <c r="B297">
        <v>17</v>
      </c>
      <c r="D297">
        <v>2006</v>
      </c>
      <c r="E297">
        <v>25</v>
      </c>
      <c r="F297" t="s">
        <v>1234</v>
      </c>
      <c r="G297">
        <v>297</v>
      </c>
    </row>
    <row r="298" spans="1:7" x14ac:dyDescent="0.3">
      <c r="A298">
        <v>7</v>
      </c>
      <c r="B298">
        <v>6</v>
      </c>
      <c r="D298">
        <v>2006</v>
      </c>
      <c r="E298">
        <v>26</v>
      </c>
      <c r="F298" t="s">
        <v>1234</v>
      </c>
      <c r="G298">
        <v>298</v>
      </c>
    </row>
    <row r="299" spans="1:7" x14ac:dyDescent="0.3">
      <c r="A299">
        <v>14</v>
      </c>
      <c r="B299">
        <v>10</v>
      </c>
      <c r="D299">
        <v>2006</v>
      </c>
      <c r="E299">
        <v>27</v>
      </c>
      <c r="F299" t="s">
        <v>1234</v>
      </c>
      <c r="G299">
        <v>299</v>
      </c>
    </row>
    <row r="300" spans="1:7" x14ac:dyDescent="0.3">
      <c r="A300">
        <v>11</v>
      </c>
      <c r="B300">
        <v>10</v>
      </c>
      <c r="D300">
        <v>2006</v>
      </c>
      <c r="E300">
        <v>28</v>
      </c>
      <c r="F300" t="s">
        <v>1234</v>
      </c>
      <c r="G300">
        <v>300</v>
      </c>
    </row>
    <row r="301" spans="1:7" x14ac:dyDescent="0.3">
      <c r="A301">
        <v>16</v>
      </c>
      <c r="B301">
        <v>6</v>
      </c>
      <c r="D301">
        <v>2006</v>
      </c>
      <c r="E301">
        <v>29</v>
      </c>
      <c r="F301" t="s">
        <v>1234</v>
      </c>
      <c r="G301">
        <v>301</v>
      </c>
    </row>
    <row r="302" spans="1:7" x14ac:dyDescent="0.3">
      <c r="A302">
        <v>11</v>
      </c>
      <c r="B302">
        <v>10</v>
      </c>
      <c r="D302">
        <v>2006</v>
      </c>
      <c r="E302">
        <v>30</v>
      </c>
      <c r="F302" t="s">
        <v>1234</v>
      </c>
      <c r="G302">
        <v>302</v>
      </c>
    </row>
    <row r="303" spans="1:7" x14ac:dyDescent="0.3">
      <c r="A303">
        <v>8</v>
      </c>
      <c r="B303">
        <v>7</v>
      </c>
      <c r="D303">
        <v>2006</v>
      </c>
      <c r="E303">
        <v>31</v>
      </c>
      <c r="F303" t="s">
        <v>1234</v>
      </c>
      <c r="G303">
        <v>303</v>
      </c>
    </row>
    <row r="304" spans="1:7" x14ac:dyDescent="0.3">
      <c r="A304">
        <v>16</v>
      </c>
      <c r="B304">
        <v>14</v>
      </c>
      <c r="D304">
        <v>2006</v>
      </c>
      <c r="E304">
        <v>32</v>
      </c>
      <c r="F304" t="s">
        <v>1234</v>
      </c>
      <c r="G304">
        <v>304</v>
      </c>
    </row>
    <row r="305" spans="1:7" x14ac:dyDescent="0.3">
      <c r="A305">
        <v>10</v>
      </c>
      <c r="B305">
        <v>9</v>
      </c>
      <c r="D305">
        <v>2006</v>
      </c>
      <c r="E305">
        <v>33</v>
      </c>
      <c r="F305" t="s">
        <v>1234</v>
      </c>
      <c r="G305">
        <v>305</v>
      </c>
    </row>
    <row r="306" spans="1:7" x14ac:dyDescent="0.3">
      <c r="A306">
        <v>13</v>
      </c>
      <c r="B306">
        <v>11</v>
      </c>
      <c r="D306">
        <v>2006</v>
      </c>
      <c r="E306">
        <v>34</v>
      </c>
      <c r="F306" t="s">
        <v>1234</v>
      </c>
      <c r="G306">
        <v>306</v>
      </c>
    </row>
    <row r="307" spans="1:7" x14ac:dyDescent="0.3">
      <c r="A307">
        <v>12</v>
      </c>
      <c r="B307">
        <v>11</v>
      </c>
      <c r="D307">
        <v>2006</v>
      </c>
      <c r="E307">
        <v>35</v>
      </c>
      <c r="F307" t="s">
        <v>1234</v>
      </c>
      <c r="G307">
        <v>307</v>
      </c>
    </row>
    <row r="308" spans="1:7" x14ac:dyDescent="0.3">
      <c r="A308">
        <v>13</v>
      </c>
      <c r="B308">
        <v>7</v>
      </c>
      <c r="D308">
        <v>2006</v>
      </c>
      <c r="E308">
        <v>36</v>
      </c>
      <c r="F308" t="s">
        <v>1234</v>
      </c>
      <c r="G308">
        <v>308</v>
      </c>
    </row>
    <row r="309" spans="1:7" x14ac:dyDescent="0.3">
      <c r="A309">
        <v>14</v>
      </c>
      <c r="B309">
        <v>9</v>
      </c>
      <c r="D309">
        <v>2006</v>
      </c>
      <c r="E309">
        <v>37</v>
      </c>
      <c r="F309" t="s">
        <v>1234</v>
      </c>
      <c r="G309">
        <v>309</v>
      </c>
    </row>
    <row r="310" spans="1:7" x14ac:dyDescent="0.3">
      <c r="A310">
        <v>13</v>
      </c>
      <c r="B310">
        <v>12</v>
      </c>
      <c r="D310">
        <v>2006</v>
      </c>
      <c r="E310">
        <v>38</v>
      </c>
      <c r="F310" t="s">
        <v>1234</v>
      </c>
      <c r="G310">
        <v>310</v>
      </c>
    </row>
    <row r="311" spans="1:7" x14ac:dyDescent="0.3">
      <c r="A311">
        <v>15</v>
      </c>
      <c r="B311">
        <v>12</v>
      </c>
      <c r="D311">
        <v>2006</v>
      </c>
      <c r="E311">
        <v>39</v>
      </c>
      <c r="F311" t="s">
        <v>1234</v>
      </c>
      <c r="G311">
        <v>311</v>
      </c>
    </row>
    <row r="312" spans="1:7" x14ac:dyDescent="0.3">
      <c r="A312">
        <v>12</v>
      </c>
      <c r="B312">
        <v>11</v>
      </c>
      <c r="D312">
        <v>2006</v>
      </c>
      <c r="E312">
        <v>40</v>
      </c>
      <c r="F312" t="s">
        <v>1234</v>
      </c>
      <c r="G312">
        <v>312</v>
      </c>
    </row>
    <row r="313" spans="1:7" x14ac:dyDescent="0.3">
      <c r="A313">
        <v>15</v>
      </c>
      <c r="B313">
        <v>10</v>
      </c>
      <c r="D313">
        <v>2006</v>
      </c>
      <c r="E313">
        <v>41</v>
      </c>
      <c r="F313" t="s">
        <v>1234</v>
      </c>
      <c r="G313">
        <v>313</v>
      </c>
    </row>
    <row r="314" spans="1:7" x14ac:dyDescent="0.3">
      <c r="A314">
        <v>13</v>
      </c>
      <c r="B314">
        <v>8</v>
      </c>
      <c r="D314">
        <v>2006</v>
      </c>
      <c r="E314">
        <v>42</v>
      </c>
      <c r="F314" t="s">
        <v>1234</v>
      </c>
      <c r="G314">
        <v>314</v>
      </c>
    </row>
    <row r="315" spans="1:7" x14ac:dyDescent="0.3">
      <c r="A315">
        <v>18</v>
      </c>
      <c r="B315">
        <v>16</v>
      </c>
      <c r="D315">
        <v>2006</v>
      </c>
      <c r="E315">
        <v>43</v>
      </c>
      <c r="F315" t="s">
        <v>1234</v>
      </c>
      <c r="G315">
        <v>315</v>
      </c>
    </row>
    <row r="316" spans="1:7" x14ac:dyDescent="0.3">
      <c r="A316">
        <v>11</v>
      </c>
      <c r="B316">
        <v>8</v>
      </c>
      <c r="D316">
        <v>2006</v>
      </c>
      <c r="E316">
        <v>44</v>
      </c>
      <c r="F316" t="s">
        <v>1234</v>
      </c>
      <c r="G316">
        <v>316</v>
      </c>
    </row>
    <row r="317" spans="1:7" x14ac:dyDescent="0.3">
      <c r="A317">
        <v>14</v>
      </c>
      <c r="B317">
        <v>12</v>
      </c>
      <c r="D317">
        <v>2006</v>
      </c>
      <c r="E317">
        <v>45</v>
      </c>
      <c r="F317" t="s">
        <v>1234</v>
      </c>
      <c r="G317">
        <v>317</v>
      </c>
    </row>
    <row r="318" spans="1:7" x14ac:dyDescent="0.3">
      <c r="A318">
        <v>15</v>
      </c>
      <c r="B318">
        <v>11</v>
      </c>
      <c r="D318">
        <v>2006</v>
      </c>
      <c r="E318">
        <v>46</v>
      </c>
      <c r="F318" t="s">
        <v>1234</v>
      </c>
      <c r="G318">
        <v>318</v>
      </c>
    </row>
    <row r="319" spans="1:7" x14ac:dyDescent="0.3">
      <c r="A319">
        <v>13</v>
      </c>
      <c r="B319">
        <v>9</v>
      </c>
      <c r="D319">
        <v>2006</v>
      </c>
      <c r="E319">
        <v>47</v>
      </c>
      <c r="F319" t="s">
        <v>1234</v>
      </c>
      <c r="G319">
        <v>319</v>
      </c>
    </row>
    <row r="320" spans="1:7" x14ac:dyDescent="0.3">
      <c r="A320">
        <v>17</v>
      </c>
      <c r="B320">
        <v>8</v>
      </c>
      <c r="D320">
        <v>2006</v>
      </c>
      <c r="E320">
        <v>48</v>
      </c>
      <c r="F320" t="s">
        <v>1234</v>
      </c>
      <c r="G320">
        <v>320</v>
      </c>
    </row>
    <row r="321" spans="1:7" x14ac:dyDescent="0.3">
      <c r="A321">
        <v>12</v>
      </c>
      <c r="B321">
        <v>11</v>
      </c>
      <c r="D321">
        <v>2006</v>
      </c>
      <c r="E321">
        <v>49</v>
      </c>
      <c r="F321" t="s">
        <v>1234</v>
      </c>
      <c r="G321">
        <v>321</v>
      </c>
    </row>
    <row r="322" spans="1:7" x14ac:dyDescent="0.3">
      <c r="A322">
        <v>10</v>
      </c>
      <c r="B322">
        <v>8</v>
      </c>
      <c r="D322">
        <v>2006</v>
      </c>
      <c r="E322">
        <v>50</v>
      </c>
      <c r="F322" t="s">
        <v>1234</v>
      </c>
      <c r="G322">
        <v>322</v>
      </c>
    </row>
    <row r="323" spans="1:7" x14ac:dyDescent="0.3">
      <c r="A323">
        <v>15</v>
      </c>
      <c r="B323">
        <v>14</v>
      </c>
      <c r="D323">
        <v>2006</v>
      </c>
      <c r="E323">
        <v>51</v>
      </c>
      <c r="F323" t="s">
        <v>1234</v>
      </c>
      <c r="G323">
        <v>323</v>
      </c>
    </row>
    <row r="324" spans="1:7" x14ac:dyDescent="0.3">
      <c r="A324">
        <v>12</v>
      </c>
      <c r="B324">
        <v>10</v>
      </c>
      <c r="D324">
        <v>2006</v>
      </c>
      <c r="E324">
        <v>52</v>
      </c>
      <c r="F324" t="s">
        <v>1234</v>
      </c>
      <c r="G324">
        <v>324</v>
      </c>
    </row>
    <row r="325" spans="1:7" x14ac:dyDescent="0.3">
      <c r="A325">
        <v>16</v>
      </c>
      <c r="B325">
        <v>12</v>
      </c>
      <c r="D325">
        <v>2006</v>
      </c>
      <c r="E325">
        <v>53</v>
      </c>
      <c r="F325" t="s">
        <v>1234</v>
      </c>
      <c r="G325">
        <v>325</v>
      </c>
    </row>
    <row r="326" spans="1:7" x14ac:dyDescent="0.3">
      <c r="A326">
        <v>12</v>
      </c>
      <c r="B326">
        <v>11</v>
      </c>
      <c r="D326">
        <v>2006</v>
      </c>
      <c r="E326">
        <v>54</v>
      </c>
      <c r="F326" t="s">
        <v>1234</v>
      </c>
      <c r="G326">
        <v>326</v>
      </c>
    </row>
    <row r="327" spans="1:7" x14ac:dyDescent="0.3">
      <c r="A327">
        <v>16</v>
      </c>
      <c r="B327">
        <v>9</v>
      </c>
      <c r="D327">
        <v>2006</v>
      </c>
      <c r="E327">
        <v>55</v>
      </c>
      <c r="F327" t="s">
        <v>1234</v>
      </c>
      <c r="G327">
        <v>327</v>
      </c>
    </row>
    <row r="328" spans="1:7" x14ac:dyDescent="0.3">
      <c r="A328">
        <v>14</v>
      </c>
      <c r="B328">
        <v>12</v>
      </c>
      <c r="D328">
        <v>2006</v>
      </c>
      <c r="E328">
        <v>56</v>
      </c>
      <c r="F328" t="s">
        <v>1234</v>
      </c>
      <c r="G328">
        <v>328</v>
      </c>
    </row>
    <row r="329" spans="1:7" x14ac:dyDescent="0.3">
      <c r="A329">
        <v>14</v>
      </c>
      <c r="B329">
        <v>13</v>
      </c>
      <c r="D329">
        <v>2006</v>
      </c>
      <c r="E329">
        <v>57</v>
      </c>
      <c r="F329" t="s">
        <v>1234</v>
      </c>
      <c r="G329">
        <v>329</v>
      </c>
    </row>
    <row r="330" spans="1:7" x14ac:dyDescent="0.3">
      <c r="A330">
        <v>15</v>
      </c>
      <c r="B330">
        <v>11</v>
      </c>
      <c r="D330">
        <v>2006</v>
      </c>
      <c r="E330">
        <v>58</v>
      </c>
      <c r="F330" t="s">
        <v>1234</v>
      </c>
      <c r="G330">
        <v>330</v>
      </c>
    </row>
    <row r="331" spans="1:7" x14ac:dyDescent="0.3">
      <c r="A331">
        <v>14</v>
      </c>
      <c r="B331">
        <v>13</v>
      </c>
      <c r="D331">
        <v>2006</v>
      </c>
      <c r="E331">
        <v>59</v>
      </c>
      <c r="F331" t="s">
        <v>1234</v>
      </c>
      <c r="G331">
        <v>331</v>
      </c>
    </row>
    <row r="332" spans="1:7" x14ac:dyDescent="0.3">
      <c r="A332">
        <v>13</v>
      </c>
      <c r="B332">
        <v>11</v>
      </c>
      <c r="D332">
        <v>2006</v>
      </c>
      <c r="E332">
        <v>60</v>
      </c>
      <c r="F332" t="s">
        <v>1234</v>
      </c>
      <c r="G332">
        <v>332</v>
      </c>
    </row>
    <row r="333" spans="1:7" x14ac:dyDescent="0.3">
      <c r="A333">
        <v>13</v>
      </c>
      <c r="B333">
        <v>12</v>
      </c>
      <c r="D333">
        <v>2006</v>
      </c>
      <c r="E333">
        <v>61</v>
      </c>
      <c r="F333" t="s">
        <v>1234</v>
      </c>
      <c r="G333">
        <v>333</v>
      </c>
    </row>
    <row r="334" spans="1:7" x14ac:dyDescent="0.3">
      <c r="A334">
        <v>11</v>
      </c>
      <c r="B334">
        <v>9</v>
      </c>
      <c r="D334">
        <v>2006</v>
      </c>
      <c r="E334">
        <v>62</v>
      </c>
      <c r="F334" t="s">
        <v>1234</v>
      </c>
      <c r="G334">
        <v>334</v>
      </c>
    </row>
    <row r="335" spans="1:7" x14ac:dyDescent="0.3">
      <c r="A335">
        <v>13</v>
      </c>
      <c r="B335">
        <v>7</v>
      </c>
      <c r="D335">
        <v>2006</v>
      </c>
      <c r="E335">
        <v>63</v>
      </c>
      <c r="F335" t="s">
        <v>1234</v>
      </c>
      <c r="G335">
        <v>335</v>
      </c>
    </row>
    <row r="336" spans="1:7" x14ac:dyDescent="0.3">
      <c r="A336">
        <v>11</v>
      </c>
      <c r="B336">
        <v>10</v>
      </c>
      <c r="D336">
        <v>2006</v>
      </c>
      <c r="E336">
        <v>64</v>
      </c>
      <c r="F336" t="s">
        <v>1234</v>
      </c>
      <c r="G336">
        <v>336</v>
      </c>
    </row>
    <row r="337" spans="1:7" x14ac:dyDescent="0.3">
      <c r="A337">
        <v>18</v>
      </c>
      <c r="B337">
        <v>13</v>
      </c>
      <c r="D337">
        <v>2006</v>
      </c>
      <c r="E337">
        <v>65</v>
      </c>
      <c r="F337" t="s">
        <v>1234</v>
      </c>
      <c r="G337">
        <v>337</v>
      </c>
    </row>
    <row r="338" spans="1:7" x14ac:dyDescent="0.3">
      <c r="A338">
        <v>11</v>
      </c>
      <c r="B338">
        <v>9</v>
      </c>
      <c r="D338">
        <v>2006</v>
      </c>
      <c r="E338">
        <v>66</v>
      </c>
      <c r="F338" t="s">
        <v>1234</v>
      </c>
      <c r="G338">
        <v>338</v>
      </c>
    </row>
    <row r="339" spans="1:7" x14ac:dyDescent="0.3">
      <c r="A339">
        <v>15</v>
      </c>
      <c r="B339">
        <v>12</v>
      </c>
      <c r="D339">
        <v>2006</v>
      </c>
      <c r="E339">
        <v>67</v>
      </c>
      <c r="F339" t="s">
        <v>1234</v>
      </c>
      <c r="G339">
        <v>339</v>
      </c>
    </row>
    <row r="340" spans="1:7" x14ac:dyDescent="0.3">
      <c r="A340">
        <v>10</v>
      </c>
      <c r="B340">
        <v>9</v>
      </c>
      <c r="D340">
        <v>2006</v>
      </c>
      <c r="E340">
        <v>68</v>
      </c>
      <c r="F340" t="s">
        <v>1234</v>
      </c>
      <c r="G340">
        <v>340</v>
      </c>
    </row>
    <row r="341" spans="1:7" x14ac:dyDescent="0.3">
      <c r="A341">
        <v>12</v>
      </c>
      <c r="B341">
        <v>10</v>
      </c>
      <c r="D341">
        <v>2006</v>
      </c>
      <c r="E341">
        <v>69</v>
      </c>
      <c r="F341" t="s">
        <v>1234</v>
      </c>
      <c r="G341">
        <v>341</v>
      </c>
    </row>
    <row r="342" spans="1:7" x14ac:dyDescent="0.3">
      <c r="A342">
        <v>13</v>
      </c>
      <c r="B342">
        <v>10</v>
      </c>
      <c r="D342">
        <v>2006</v>
      </c>
      <c r="E342">
        <v>70</v>
      </c>
      <c r="F342" t="s">
        <v>1234</v>
      </c>
      <c r="G342">
        <v>342</v>
      </c>
    </row>
    <row r="343" spans="1:7" x14ac:dyDescent="0.3">
      <c r="A343">
        <v>8</v>
      </c>
      <c r="B343">
        <v>7</v>
      </c>
      <c r="D343">
        <v>2006</v>
      </c>
      <c r="E343">
        <v>71</v>
      </c>
      <c r="F343" t="s">
        <v>1234</v>
      </c>
      <c r="G343">
        <v>343</v>
      </c>
    </row>
    <row r="344" spans="1:7" x14ac:dyDescent="0.3">
      <c r="A344">
        <v>14</v>
      </c>
      <c r="B344">
        <v>10</v>
      </c>
      <c r="D344">
        <v>2006</v>
      </c>
      <c r="E344">
        <v>72</v>
      </c>
      <c r="F344" t="s">
        <v>1234</v>
      </c>
      <c r="G344">
        <v>344</v>
      </c>
    </row>
    <row r="345" spans="1:7" x14ac:dyDescent="0.3">
      <c r="A345">
        <v>16</v>
      </c>
      <c r="B345">
        <v>11</v>
      </c>
      <c r="D345">
        <v>2006</v>
      </c>
      <c r="E345">
        <v>73</v>
      </c>
      <c r="F345" t="s">
        <v>1234</v>
      </c>
      <c r="G345">
        <v>345</v>
      </c>
    </row>
    <row r="346" spans="1:7" x14ac:dyDescent="0.3">
      <c r="A346">
        <v>9</v>
      </c>
      <c r="B346">
        <v>6</v>
      </c>
      <c r="D346">
        <v>2006</v>
      </c>
      <c r="E346">
        <v>74</v>
      </c>
      <c r="F346" t="s">
        <v>1234</v>
      </c>
      <c r="G346">
        <v>346</v>
      </c>
    </row>
    <row r="347" spans="1:7" x14ac:dyDescent="0.3">
      <c r="A347">
        <v>15</v>
      </c>
      <c r="B347">
        <v>14</v>
      </c>
      <c r="D347">
        <v>2006</v>
      </c>
      <c r="E347">
        <v>75</v>
      </c>
      <c r="F347" t="s">
        <v>1234</v>
      </c>
      <c r="G347">
        <v>347</v>
      </c>
    </row>
    <row r="348" spans="1:7" x14ac:dyDescent="0.3">
      <c r="A348">
        <v>14</v>
      </c>
      <c r="B348">
        <v>12</v>
      </c>
      <c r="D348">
        <v>2006</v>
      </c>
      <c r="E348">
        <v>76</v>
      </c>
      <c r="F348" t="s">
        <v>1234</v>
      </c>
      <c r="G348">
        <v>348</v>
      </c>
    </row>
    <row r="349" spans="1:7" x14ac:dyDescent="0.3">
      <c r="A349">
        <v>14</v>
      </c>
      <c r="B349">
        <v>12</v>
      </c>
      <c r="D349">
        <v>2006</v>
      </c>
      <c r="E349">
        <v>77</v>
      </c>
      <c r="F349" t="s">
        <v>1234</v>
      </c>
      <c r="G349">
        <v>349</v>
      </c>
    </row>
    <row r="350" spans="1:7" x14ac:dyDescent="0.3">
      <c r="A350">
        <v>10</v>
      </c>
      <c r="B350">
        <v>9</v>
      </c>
      <c r="D350">
        <v>2006</v>
      </c>
      <c r="E350">
        <v>78</v>
      </c>
      <c r="F350" t="s">
        <v>1234</v>
      </c>
      <c r="G350">
        <v>350</v>
      </c>
    </row>
    <row r="351" spans="1:7" x14ac:dyDescent="0.3">
      <c r="A351">
        <v>9</v>
      </c>
      <c r="B351">
        <v>8</v>
      </c>
      <c r="D351">
        <v>2006</v>
      </c>
      <c r="E351">
        <v>79</v>
      </c>
      <c r="F351" t="s">
        <v>1234</v>
      </c>
      <c r="G351">
        <v>351</v>
      </c>
    </row>
    <row r="352" spans="1:7" x14ac:dyDescent="0.3">
      <c r="A352">
        <v>11</v>
      </c>
      <c r="B352">
        <v>8</v>
      </c>
      <c r="D352">
        <v>2006</v>
      </c>
      <c r="E352">
        <v>80</v>
      </c>
      <c r="F352" t="s">
        <v>1234</v>
      </c>
      <c r="G352">
        <v>352</v>
      </c>
    </row>
    <row r="353" spans="1:7" x14ac:dyDescent="0.3">
      <c r="A353">
        <v>16</v>
      </c>
      <c r="B353">
        <v>13</v>
      </c>
      <c r="D353">
        <v>2006</v>
      </c>
      <c r="E353">
        <v>81</v>
      </c>
      <c r="F353" t="s">
        <v>1234</v>
      </c>
      <c r="G353">
        <v>353</v>
      </c>
    </row>
    <row r="354" spans="1:7" x14ac:dyDescent="0.3">
      <c r="A354">
        <v>8</v>
      </c>
      <c r="B354">
        <v>7</v>
      </c>
      <c r="D354">
        <v>2006</v>
      </c>
      <c r="E354">
        <v>82</v>
      </c>
      <c r="F354" t="s">
        <v>1234</v>
      </c>
      <c r="G354">
        <v>354</v>
      </c>
    </row>
    <row r="355" spans="1:7" x14ac:dyDescent="0.3">
      <c r="A355">
        <v>11</v>
      </c>
      <c r="B355">
        <v>7</v>
      </c>
      <c r="D355">
        <v>2006</v>
      </c>
      <c r="E355">
        <v>83</v>
      </c>
      <c r="F355" t="s">
        <v>1234</v>
      </c>
      <c r="G355">
        <v>355</v>
      </c>
    </row>
    <row r="356" spans="1:7" x14ac:dyDescent="0.3">
      <c r="A356">
        <v>13</v>
      </c>
      <c r="B356">
        <v>8</v>
      </c>
      <c r="D356">
        <v>2006</v>
      </c>
      <c r="E356">
        <v>84</v>
      </c>
      <c r="F356" t="s">
        <v>1234</v>
      </c>
      <c r="G356">
        <v>356</v>
      </c>
    </row>
    <row r="357" spans="1:7" x14ac:dyDescent="0.3">
      <c r="A357">
        <v>12</v>
      </c>
      <c r="B357">
        <v>7</v>
      </c>
      <c r="D357">
        <v>2006</v>
      </c>
      <c r="E357">
        <v>85</v>
      </c>
      <c r="F357" t="s">
        <v>1234</v>
      </c>
      <c r="G357">
        <v>357</v>
      </c>
    </row>
    <row r="358" spans="1:7" x14ac:dyDescent="0.3">
      <c r="A358">
        <v>17</v>
      </c>
      <c r="B358">
        <v>7</v>
      </c>
      <c r="D358">
        <v>2006</v>
      </c>
      <c r="E358">
        <v>86</v>
      </c>
      <c r="F358" t="s">
        <v>1234</v>
      </c>
      <c r="G358">
        <v>358</v>
      </c>
    </row>
    <row r="359" spans="1:7" x14ac:dyDescent="0.3">
      <c r="A359">
        <v>10</v>
      </c>
      <c r="B359">
        <v>7</v>
      </c>
      <c r="D359">
        <v>2006</v>
      </c>
      <c r="E359">
        <v>87</v>
      </c>
      <c r="F359" t="s">
        <v>1234</v>
      </c>
      <c r="G359">
        <v>359</v>
      </c>
    </row>
    <row r="360" spans="1:7" x14ac:dyDescent="0.3">
      <c r="A360">
        <v>14</v>
      </c>
      <c r="B360">
        <v>11</v>
      </c>
      <c r="D360">
        <v>2006</v>
      </c>
      <c r="E360">
        <v>88</v>
      </c>
      <c r="F360" t="s">
        <v>1234</v>
      </c>
      <c r="G360">
        <v>360</v>
      </c>
    </row>
    <row r="361" spans="1:7" x14ac:dyDescent="0.3">
      <c r="A361">
        <v>18</v>
      </c>
      <c r="B361">
        <v>17</v>
      </c>
      <c r="D361">
        <v>2006</v>
      </c>
      <c r="E361">
        <v>89</v>
      </c>
      <c r="F361" t="s">
        <v>1233</v>
      </c>
      <c r="G361">
        <v>361</v>
      </c>
    </row>
    <row r="362" spans="1:7" x14ac:dyDescent="0.3">
      <c r="A362">
        <v>14</v>
      </c>
      <c r="B362">
        <v>11</v>
      </c>
      <c r="D362">
        <v>2006</v>
      </c>
      <c r="E362">
        <v>90</v>
      </c>
      <c r="F362" t="s">
        <v>1233</v>
      </c>
      <c r="G362">
        <v>362</v>
      </c>
    </row>
    <row r="363" spans="1:7" x14ac:dyDescent="0.3">
      <c r="A363">
        <v>16</v>
      </c>
      <c r="B363">
        <v>8</v>
      </c>
      <c r="D363">
        <v>2006</v>
      </c>
      <c r="E363">
        <v>91</v>
      </c>
      <c r="F363" t="s">
        <v>1233</v>
      </c>
      <c r="G363">
        <v>363</v>
      </c>
    </row>
    <row r="364" spans="1:7" x14ac:dyDescent="0.3">
      <c r="A364">
        <v>11</v>
      </c>
      <c r="B364">
        <v>10</v>
      </c>
      <c r="D364">
        <v>2006</v>
      </c>
      <c r="E364">
        <v>92</v>
      </c>
      <c r="F364" t="s">
        <v>1233</v>
      </c>
      <c r="G364">
        <v>364</v>
      </c>
    </row>
    <row r="365" spans="1:7" x14ac:dyDescent="0.3">
      <c r="A365">
        <v>13</v>
      </c>
      <c r="B365">
        <v>12</v>
      </c>
      <c r="D365">
        <v>2006</v>
      </c>
      <c r="E365">
        <v>93</v>
      </c>
      <c r="F365" t="s">
        <v>1233</v>
      </c>
      <c r="G365">
        <v>365</v>
      </c>
    </row>
    <row r="366" spans="1:7" x14ac:dyDescent="0.3">
      <c r="A366">
        <v>15</v>
      </c>
      <c r="B366">
        <v>10</v>
      </c>
      <c r="D366">
        <v>2006</v>
      </c>
      <c r="E366">
        <v>94</v>
      </c>
      <c r="F366" t="s">
        <v>1233</v>
      </c>
      <c r="G366">
        <v>366</v>
      </c>
    </row>
    <row r="367" spans="1:7" x14ac:dyDescent="0.3">
      <c r="A367">
        <v>16</v>
      </c>
      <c r="B367">
        <v>9</v>
      </c>
      <c r="D367">
        <v>2006</v>
      </c>
      <c r="E367">
        <v>95</v>
      </c>
      <c r="F367" t="s">
        <v>1233</v>
      </c>
      <c r="G367">
        <v>367</v>
      </c>
    </row>
    <row r="368" spans="1:7" x14ac:dyDescent="0.3">
      <c r="A368">
        <v>20</v>
      </c>
      <c r="B368">
        <v>15</v>
      </c>
      <c r="D368">
        <v>2007</v>
      </c>
      <c r="E368">
        <v>1</v>
      </c>
      <c r="F368" t="s">
        <v>1234</v>
      </c>
      <c r="G368">
        <v>368</v>
      </c>
    </row>
    <row r="369" spans="1:7" x14ac:dyDescent="0.3">
      <c r="A369">
        <v>11</v>
      </c>
      <c r="B369">
        <v>10</v>
      </c>
      <c r="D369">
        <v>2007</v>
      </c>
      <c r="E369">
        <v>2</v>
      </c>
      <c r="F369" t="s">
        <v>1234</v>
      </c>
      <c r="G369">
        <v>369</v>
      </c>
    </row>
    <row r="370" spans="1:7" x14ac:dyDescent="0.3">
      <c r="A370">
        <v>10</v>
      </c>
      <c r="B370">
        <v>6</v>
      </c>
      <c r="D370">
        <v>2007</v>
      </c>
      <c r="E370">
        <v>3</v>
      </c>
      <c r="F370" t="s">
        <v>1234</v>
      </c>
      <c r="G370">
        <v>370</v>
      </c>
    </row>
    <row r="371" spans="1:7" x14ac:dyDescent="0.3">
      <c r="A371">
        <v>14</v>
      </c>
      <c r="B371">
        <v>11</v>
      </c>
      <c r="D371">
        <v>2007</v>
      </c>
      <c r="E371">
        <v>4</v>
      </c>
      <c r="F371" t="s">
        <v>1234</v>
      </c>
      <c r="G371">
        <v>371</v>
      </c>
    </row>
    <row r="372" spans="1:7" x14ac:dyDescent="0.3">
      <c r="A372">
        <v>13</v>
      </c>
      <c r="B372">
        <v>12</v>
      </c>
      <c r="D372">
        <v>2007</v>
      </c>
      <c r="E372">
        <v>5</v>
      </c>
      <c r="F372" t="s">
        <v>1234</v>
      </c>
      <c r="G372">
        <v>372</v>
      </c>
    </row>
    <row r="373" spans="1:7" x14ac:dyDescent="0.3">
      <c r="A373">
        <v>15</v>
      </c>
      <c r="B373">
        <v>12</v>
      </c>
      <c r="D373">
        <v>2007</v>
      </c>
      <c r="E373">
        <v>6</v>
      </c>
      <c r="F373" t="s">
        <v>1234</v>
      </c>
      <c r="G373">
        <v>373</v>
      </c>
    </row>
    <row r="374" spans="1:7" x14ac:dyDescent="0.3">
      <c r="A374">
        <v>16</v>
      </c>
      <c r="B374">
        <v>14</v>
      </c>
      <c r="D374">
        <v>2007</v>
      </c>
      <c r="E374">
        <v>7</v>
      </c>
      <c r="F374" t="s">
        <v>1234</v>
      </c>
      <c r="G374">
        <v>374</v>
      </c>
    </row>
    <row r="375" spans="1:7" x14ac:dyDescent="0.3">
      <c r="A375">
        <v>17</v>
      </c>
      <c r="B375">
        <v>16</v>
      </c>
      <c r="D375">
        <v>2007</v>
      </c>
      <c r="E375">
        <v>8</v>
      </c>
      <c r="F375" t="s">
        <v>1234</v>
      </c>
      <c r="G375">
        <v>375</v>
      </c>
    </row>
    <row r="376" spans="1:7" x14ac:dyDescent="0.3">
      <c r="A376">
        <v>11</v>
      </c>
      <c r="B376">
        <v>10</v>
      </c>
      <c r="D376">
        <v>2007</v>
      </c>
      <c r="E376">
        <v>9</v>
      </c>
      <c r="F376" t="s">
        <v>1234</v>
      </c>
      <c r="G376">
        <v>376</v>
      </c>
    </row>
    <row r="377" spans="1:7" x14ac:dyDescent="0.3">
      <c r="A377">
        <v>13</v>
      </c>
      <c r="B377">
        <v>12</v>
      </c>
      <c r="D377">
        <v>2007</v>
      </c>
      <c r="E377">
        <v>10</v>
      </c>
      <c r="F377" t="s">
        <v>1234</v>
      </c>
      <c r="G377">
        <v>377</v>
      </c>
    </row>
    <row r="378" spans="1:7" x14ac:dyDescent="0.3">
      <c r="A378">
        <v>11</v>
      </c>
      <c r="B378">
        <v>10</v>
      </c>
      <c r="D378">
        <v>2007</v>
      </c>
      <c r="E378">
        <v>11</v>
      </c>
      <c r="F378" t="s">
        <v>1234</v>
      </c>
      <c r="G378">
        <v>378</v>
      </c>
    </row>
    <row r="379" spans="1:7" x14ac:dyDescent="0.3">
      <c r="A379">
        <v>14</v>
      </c>
      <c r="B379">
        <v>12</v>
      </c>
      <c r="D379">
        <v>2007</v>
      </c>
      <c r="E379">
        <v>12</v>
      </c>
      <c r="F379" t="s">
        <v>1234</v>
      </c>
      <c r="G379">
        <v>379</v>
      </c>
    </row>
    <row r="380" spans="1:7" x14ac:dyDescent="0.3">
      <c r="A380">
        <v>14</v>
      </c>
      <c r="B380">
        <v>11</v>
      </c>
      <c r="D380">
        <v>2007</v>
      </c>
      <c r="E380">
        <v>13</v>
      </c>
      <c r="F380" t="s">
        <v>1234</v>
      </c>
      <c r="G380">
        <v>380</v>
      </c>
    </row>
    <row r="381" spans="1:7" x14ac:dyDescent="0.3">
      <c r="A381">
        <v>10</v>
      </c>
      <c r="B381">
        <v>6</v>
      </c>
      <c r="D381">
        <v>2007</v>
      </c>
      <c r="E381">
        <v>14</v>
      </c>
      <c r="F381" t="s">
        <v>1234</v>
      </c>
      <c r="G381">
        <v>381</v>
      </c>
    </row>
    <row r="382" spans="1:7" x14ac:dyDescent="0.3">
      <c r="A382">
        <v>11</v>
      </c>
      <c r="B382">
        <v>10</v>
      </c>
      <c r="D382">
        <v>2007</v>
      </c>
      <c r="E382">
        <v>15</v>
      </c>
      <c r="F382" t="s">
        <v>1234</v>
      </c>
      <c r="G382">
        <v>382</v>
      </c>
    </row>
    <row r="383" spans="1:7" x14ac:dyDescent="0.3">
      <c r="A383">
        <v>16</v>
      </c>
      <c r="B383">
        <v>9</v>
      </c>
      <c r="D383">
        <v>2007</v>
      </c>
      <c r="E383">
        <v>16</v>
      </c>
      <c r="F383" t="s">
        <v>1234</v>
      </c>
      <c r="G383">
        <v>383</v>
      </c>
    </row>
    <row r="384" spans="1:7" x14ac:dyDescent="0.3">
      <c r="A384">
        <v>11</v>
      </c>
      <c r="B384">
        <v>4</v>
      </c>
      <c r="D384">
        <v>2007</v>
      </c>
      <c r="E384">
        <v>17</v>
      </c>
      <c r="F384" t="s">
        <v>1234</v>
      </c>
      <c r="G384">
        <v>384</v>
      </c>
    </row>
    <row r="385" spans="1:7" x14ac:dyDescent="0.3">
      <c r="A385">
        <v>12</v>
      </c>
      <c r="B385">
        <v>9</v>
      </c>
      <c r="D385">
        <v>2007</v>
      </c>
      <c r="E385">
        <v>18</v>
      </c>
      <c r="F385" t="s">
        <v>1234</v>
      </c>
      <c r="G385">
        <v>385</v>
      </c>
    </row>
    <row r="386" spans="1:7" x14ac:dyDescent="0.3">
      <c r="A386">
        <v>9</v>
      </c>
      <c r="B386">
        <v>8</v>
      </c>
      <c r="D386">
        <v>2007</v>
      </c>
      <c r="E386">
        <v>19</v>
      </c>
      <c r="F386" t="s">
        <v>1234</v>
      </c>
      <c r="G386">
        <v>386</v>
      </c>
    </row>
    <row r="387" spans="1:7" x14ac:dyDescent="0.3">
      <c r="A387">
        <v>19</v>
      </c>
      <c r="B387">
        <v>15</v>
      </c>
      <c r="D387">
        <v>2007</v>
      </c>
      <c r="E387">
        <v>20</v>
      </c>
      <c r="F387" t="s">
        <v>1234</v>
      </c>
      <c r="G387">
        <v>387</v>
      </c>
    </row>
    <row r="388" spans="1:7" x14ac:dyDescent="0.3">
      <c r="A388">
        <v>22</v>
      </c>
      <c r="B388">
        <v>13</v>
      </c>
      <c r="D388">
        <v>2007</v>
      </c>
      <c r="E388">
        <v>21</v>
      </c>
      <c r="F388" t="s">
        <v>1234</v>
      </c>
      <c r="G388">
        <v>388</v>
      </c>
    </row>
    <row r="389" spans="1:7" x14ac:dyDescent="0.3">
      <c r="A389">
        <v>17</v>
      </c>
      <c r="B389">
        <v>13</v>
      </c>
      <c r="D389">
        <v>2007</v>
      </c>
      <c r="E389">
        <v>22</v>
      </c>
      <c r="F389" t="s">
        <v>1234</v>
      </c>
      <c r="G389">
        <v>389</v>
      </c>
    </row>
    <row r="390" spans="1:7" x14ac:dyDescent="0.3">
      <c r="A390">
        <v>11</v>
      </c>
      <c r="B390">
        <v>9</v>
      </c>
      <c r="D390">
        <v>2007</v>
      </c>
      <c r="E390">
        <v>23</v>
      </c>
      <c r="F390" t="s">
        <v>1234</v>
      </c>
      <c r="G390">
        <v>390</v>
      </c>
    </row>
    <row r="391" spans="1:7" x14ac:dyDescent="0.3">
      <c r="A391">
        <v>15</v>
      </c>
      <c r="B391">
        <v>11</v>
      </c>
      <c r="D391">
        <v>2007</v>
      </c>
      <c r="E391">
        <v>24</v>
      </c>
      <c r="F391" t="s">
        <v>1234</v>
      </c>
      <c r="G391">
        <v>391</v>
      </c>
    </row>
    <row r="392" spans="1:7" x14ac:dyDescent="0.3">
      <c r="A392">
        <v>16</v>
      </c>
      <c r="B392">
        <v>11</v>
      </c>
      <c r="D392">
        <v>2007</v>
      </c>
      <c r="E392">
        <v>25</v>
      </c>
      <c r="F392" t="s">
        <v>1234</v>
      </c>
      <c r="G392">
        <v>392</v>
      </c>
    </row>
    <row r="393" spans="1:7" x14ac:dyDescent="0.3">
      <c r="A393">
        <v>11</v>
      </c>
      <c r="B393">
        <v>10</v>
      </c>
      <c r="D393">
        <v>2007</v>
      </c>
      <c r="E393">
        <v>26</v>
      </c>
      <c r="F393" t="s">
        <v>1234</v>
      </c>
      <c r="G393">
        <v>393</v>
      </c>
    </row>
    <row r="394" spans="1:7" x14ac:dyDescent="0.3">
      <c r="A394">
        <v>10</v>
      </c>
      <c r="B394">
        <v>9</v>
      </c>
      <c r="D394">
        <v>2007</v>
      </c>
      <c r="E394">
        <v>27</v>
      </c>
      <c r="F394" t="s">
        <v>1234</v>
      </c>
      <c r="G394">
        <v>394</v>
      </c>
    </row>
    <row r="395" spans="1:7" x14ac:dyDescent="0.3">
      <c r="A395">
        <v>15</v>
      </c>
      <c r="B395">
        <v>14</v>
      </c>
      <c r="D395">
        <v>2007</v>
      </c>
      <c r="E395">
        <v>28</v>
      </c>
      <c r="F395" t="s">
        <v>1234</v>
      </c>
      <c r="G395">
        <v>395</v>
      </c>
    </row>
    <row r="396" spans="1:7" x14ac:dyDescent="0.3">
      <c r="A396">
        <v>22</v>
      </c>
      <c r="B396">
        <v>18</v>
      </c>
      <c r="D396">
        <v>2007</v>
      </c>
      <c r="E396">
        <v>29</v>
      </c>
      <c r="F396" t="s">
        <v>1234</v>
      </c>
      <c r="G396">
        <v>396</v>
      </c>
    </row>
    <row r="397" spans="1:7" x14ac:dyDescent="0.3">
      <c r="A397">
        <v>11</v>
      </c>
      <c r="B397">
        <v>8</v>
      </c>
      <c r="D397">
        <v>2007</v>
      </c>
      <c r="E397">
        <v>30</v>
      </c>
      <c r="F397" t="s">
        <v>1234</v>
      </c>
      <c r="G397">
        <v>397</v>
      </c>
    </row>
    <row r="398" spans="1:7" x14ac:dyDescent="0.3">
      <c r="A398">
        <v>14</v>
      </c>
      <c r="B398">
        <v>10</v>
      </c>
      <c r="D398">
        <v>2007</v>
      </c>
      <c r="E398">
        <v>31</v>
      </c>
      <c r="F398" t="s">
        <v>1234</v>
      </c>
      <c r="G398">
        <v>398</v>
      </c>
    </row>
    <row r="399" spans="1:7" x14ac:dyDescent="0.3">
      <c r="A399">
        <v>16</v>
      </c>
      <c r="B399">
        <v>15</v>
      </c>
      <c r="D399">
        <v>2007</v>
      </c>
      <c r="E399">
        <v>32</v>
      </c>
      <c r="F399" t="s">
        <v>1234</v>
      </c>
      <c r="G399">
        <v>399</v>
      </c>
    </row>
    <row r="400" spans="1:7" x14ac:dyDescent="0.3">
      <c r="A400">
        <v>16</v>
      </c>
      <c r="B400">
        <v>7</v>
      </c>
      <c r="D400">
        <v>2007</v>
      </c>
      <c r="E400">
        <v>33</v>
      </c>
      <c r="F400" t="s">
        <v>1234</v>
      </c>
      <c r="G400">
        <v>400</v>
      </c>
    </row>
    <row r="401" spans="1:7" x14ac:dyDescent="0.3">
      <c r="A401">
        <v>13</v>
      </c>
      <c r="B401">
        <v>8</v>
      </c>
      <c r="D401">
        <v>2007</v>
      </c>
      <c r="E401">
        <v>34</v>
      </c>
      <c r="F401" t="s">
        <v>1234</v>
      </c>
      <c r="G401">
        <v>401</v>
      </c>
    </row>
    <row r="402" spans="1:7" x14ac:dyDescent="0.3">
      <c r="A402">
        <v>15</v>
      </c>
      <c r="B402">
        <v>11</v>
      </c>
      <c r="D402">
        <v>2007</v>
      </c>
      <c r="E402">
        <v>35</v>
      </c>
      <c r="F402" t="s">
        <v>1234</v>
      </c>
      <c r="G402">
        <v>402</v>
      </c>
    </row>
    <row r="403" spans="1:7" x14ac:dyDescent="0.3">
      <c r="A403">
        <v>13</v>
      </c>
      <c r="B403">
        <v>8</v>
      </c>
      <c r="D403">
        <v>2007</v>
      </c>
      <c r="E403">
        <v>36</v>
      </c>
      <c r="F403" t="s">
        <v>1234</v>
      </c>
      <c r="G403">
        <v>403</v>
      </c>
    </row>
    <row r="404" spans="1:7" x14ac:dyDescent="0.3">
      <c r="A404">
        <v>11</v>
      </c>
      <c r="B404">
        <v>9</v>
      </c>
      <c r="D404">
        <v>2007</v>
      </c>
      <c r="E404">
        <v>37</v>
      </c>
      <c r="F404" t="s">
        <v>1234</v>
      </c>
      <c r="G404">
        <v>404</v>
      </c>
    </row>
    <row r="405" spans="1:7" x14ac:dyDescent="0.3">
      <c r="A405">
        <v>10</v>
      </c>
      <c r="B405">
        <v>7</v>
      </c>
      <c r="D405">
        <v>2007</v>
      </c>
      <c r="E405">
        <v>38</v>
      </c>
      <c r="F405" t="s">
        <v>1234</v>
      </c>
      <c r="G405">
        <v>405</v>
      </c>
    </row>
    <row r="406" spans="1:7" x14ac:dyDescent="0.3">
      <c r="A406">
        <v>12</v>
      </c>
      <c r="B406">
        <v>11</v>
      </c>
      <c r="D406">
        <v>2007</v>
      </c>
      <c r="E406">
        <v>39</v>
      </c>
      <c r="F406" t="s">
        <v>1234</v>
      </c>
      <c r="G406">
        <v>406</v>
      </c>
    </row>
    <row r="407" spans="1:7" x14ac:dyDescent="0.3">
      <c r="A407">
        <v>10</v>
      </c>
      <c r="B407">
        <v>8</v>
      </c>
      <c r="D407">
        <v>2007</v>
      </c>
      <c r="E407">
        <v>40</v>
      </c>
      <c r="F407" t="s">
        <v>1234</v>
      </c>
      <c r="G407">
        <v>407</v>
      </c>
    </row>
    <row r="408" spans="1:7" x14ac:dyDescent="0.3">
      <c r="A408">
        <v>12</v>
      </c>
      <c r="B408">
        <v>8</v>
      </c>
      <c r="D408">
        <v>2007</v>
      </c>
      <c r="E408">
        <v>41</v>
      </c>
      <c r="F408" t="s">
        <v>1234</v>
      </c>
      <c r="G408">
        <v>408</v>
      </c>
    </row>
    <row r="409" spans="1:7" x14ac:dyDescent="0.3">
      <c r="A409">
        <v>18</v>
      </c>
      <c r="B409">
        <v>12</v>
      </c>
      <c r="D409">
        <v>2007</v>
      </c>
      <c r="E409">
        <v>42</v>
      </c>
      <c r="F409" t="s">
        <v>1234</v>
      </c>
      <c r="G409">
        <v>409</v>
      </c>
    </row>
    <row r="410" spans="1:7" x14ac:dyDescent="0.3">
      <c r="A410">
        <v>15</v>
      </c>
      <c r="B410">
        <v>14</v>
      </c>
      <c r="D410">
        <v>2007</v>
      </c>
      <c r="E410">
        <v>43</v>
      </c>
      <c r="F410" t="s">
        <v>1234</v>
      </c>
      <c r="G410">
        <v>410</v>
      </c>
    </row>
    <row r="411" spans="1:7" x14ac:dyDescent="0.3">
      <c r="A411">
        <v>12</v>
      </c>
      <c r="B411">
        <v>11</v>
      </c>
      <c r="D411">
        <v>2007</v>
      </c>
      <c r="E411">
        <v>44</v>
      </c>
      <c r="F411" t="s">
        <v>1234</v>
      </c>
      <c r="G411">
        <v>411</v>
      </c>
    </row>
    <row r="412" spans="1:7" x14ac:dyDescent="0.3">
      <c r="A412">
        <v>11</v>
      </c>
      <c r="B412">
        <v>10</v>
      </c>
      <c r="D412">
        <v>2007</v>
      </c>
      <c r="E412">
        <v>45</v>
      </c>
      <c r="F412" t="s">
        <v>1234</v>
      </c>
      <c r="G412">
        <v>412</v>
      </c>
    </row>
    <row r="413" spans="1:7" x14ac:dyDescent="0.3">
      <c r="A413">
        <v>15</v>
      </c>
      <c r="B413">
        <v>12</v>
      </c>
      <c r="D413">
        <v>2007</v>
      </c>
      <c r="E413">
        <v>46</v>
      </c>
      <c r="F413" t="s">
        <v>1234</v>
      </c>
      <c r="G413">
        <v>413</v>
      </c>
    </row>
    <row r="414" spans="1:7" x14ac:dyDescent="0.3">
      <c r="A414">
        <v>17</v>
      </c>
      <c r="B414">
        <v>14</v>
      </c>
      <c r="D414">
        <v>2007</v>
      </c>
      <c r="E414">
        <v>47</v>
      </c>
      <c r="F414" t="s">
        <v>1234</v>
      </c>
      <c r="G414">
        <v>414</v>
      </c>
    </row>
    <row r="415" spans="1:7" x14ac:dyDescent="0.3">
      <c r="A415">
        <v>9</v>
      </c>
      <c r="B415">
        <v>8</v>
      </c>
      <c r="D415">
        <v>2007</v>
      </c>
      <c r="E415">
        <v>48</v>
      </c>
      <c r="F415" t="s">
        <v>1234</v>
      </c>
      <c r="G415">
        <v>415</v>
      </c>
    </row>
    <row r="416" spans="1:7" x14ac:dyDescent="0.3">
      <c r="A416">
        <v>12</v>
      </c>
      <c r="B416">
        <v>9</v>
      </c>
      <c r="D416">
        <v>2007</v>
      </c>
      <c r="E416">
        <v>49</v>
      </c>
      <c r="F416" t="s">
        <v>1234</v>
      </c>
      <c r="G416">
        <v>416</v>
      </c>
    </row>
    <row r="417" spans="1:7" x14ac:dyDescent="0.3">
      <c r="A417">
        <v>13</v>
      </c>
      <c r="B417">
        <v>7</v>
      </c>
      <c r="D417">
        <v>2007</v>
      </c>
      <c r="E417">
        <v>50</v>
      </c>
      <c r="F417" t="s">
        <v>1234</v>
      </c>
      <c r="G417">
        <v>417</v>
      </c>
    </row>
    <row r="418" spans="1:7" x14ac:dyDescent="0.3">
      <c r="A418">
        <v>17</v>
      </c>
      <c r="B418">
        <v>13</v>
      </c>
      <c r="D418">
        <v>2007</v>
      </c>
      <c r="E418">
        <v>51</v>
      </c>
      <c r="F418" t="s">
        <v>1234</v>
      </c>
      <c r="G418">
        <v>418</v>
      </c>
    </row>
    <row r="419" spans="1:7" x14ac:dyDescent="0.3">
      <c r="A419">
        <v>12</v>
      </c>
      <c r="B419">
        <v>11</v>
      </c>
      <c r="D419">
        <v>2007</v>
      </c>
      <c r="E419">
        <v>52</v>
      </c>
      <c r="F419" t="s">
        <v>1234</v>
      </c>
      <c r="G419">
        <v>419</v>
      </c>
    </row>
    <row r="420" spans="1:7" x14ac:dyDescent="0.3">
      <c r="A420">
        <v>13</v>
      </c>
      <c r="B420">
        <v>12</v>
      </c>
      <c r="D420">
        <v>2007</v>
      </c>
      <c r="E420">
        <v>53</v>
      </c>
      <c r="F420" t="s">
        <v>1234</v>
      </c>
      <c r="G420">
        <v>420</v>
      </c>
    </row>
    <row r="421" spans="1:7" x14ac:dyDescent="0.3">
      <c r="A421">
        <v>19</v>
      </c>
      <c r="B421">
        <v>11</v>
      </c>
      <c r="D421">
        <v>2007</v>
      </c>
      <c r="E421">
        <v>54</v>
      </c>
      <c r="F421" t="s">
        <v>1234</v>
      </c>
      <c r="G421">
        <v>421</v>
      </c>
    </row>
    <row r="422" spans="1:7" x14ac:dyDescent="0.3">
      <c r="A422">
        <v>19</v>
      </c>
      <c r="B422">
        <v>16</v>
      </c>
      <c r="D422">
        <v>2007</v>
      </c>
      <c r="E422">
        <v>55</v>
      </c>
      <c r="F422" t="s">
        <v>1234</v>
      </c>
      <c r="G422">
        <v>422</v>
      </c>
    </row>
    <row r="423" spans="1:7" x14ac:dyDescent="0.3">
      <c r="A423">
        <v>11</v>
      </c>
      <c r="B423">
        <v>9</v>
      </c>
      <c r="D423">
        <v>2007</v>
      </c>
      <c r="E423">
        <v>56</v>
      </c>
      <c r="F423" t="s">
        <v>1234</v>
      </c>
      <c r="G423">
        <v>423</v>
      </c>
    </row>
    <row r="424" spans="1:7" x14ac:dyDescent="0.3">
      <c r="A424">
        <v>11</v>
      </c>
      <c r="B424">
        <v>7</v>
      </c>
      <c r="D424">
        <v>2007</v>
      </c>
      <c r="E424">
        <v>57</v>
      </c>
      <c r="F424" t="s">
        <v>1234</v>
      </c>
      <c r="G424">
        <v>424</v>
      </c>
    </row>
    <row r="425" spans="1:7" x14ac:dyDescent="0.3">
      <c r="A425">
        <v>14</v>
      </c>
      <c r="B425">
        <v>13</v>
      </c>
      <c r="D425">
        <v>2007</v>
      </c>
      <c r="E425">
        <v>58</v>
      </c>
      <c r="F425" t="s">
        <v>1234</v>
      </c>
      <c r="G425">
        <v>425</v>
      </c>
    </row>
    <row r="426" spans="1:7" x14ac:dyDescent="0.3">
      <c r="A426">
        <v>13</v>
      </c>
      <c r="B426">
        <v>10</v>
      </c>
      <c r="D426">
        <v>2007</v>
      </c>
      <c r="E426">
        <v>59</v>
      </c>
      <c r="F426" t="s">
        <v>1234</v>
      </c>
      <c r="G426">
        <v>426</v>
      </c>
    </row>
    <row r="427" spans="1:7" x14ac:dyDescent="0.3">
      <c r="A427">
        <v>16</v>
      </c>
      <c r="B427">
        <v>15</v>
      </c>
      <c r="D427">
        <v>2007</v>
      </c>
      <c r="E427">
        <v>60</v>
      </c>
      <c r="F427" t="s">
        <v>1234</v>
      </c>
      <c r="G427">
        <v>427</v>
      </c>
    </row>
    <row r="428" spans="1:7" x14ac:dyDescent="0.3">
      <c r="A428">
        <v>12</v>
      </c>
      <c r="B428">
        <v>9</v>
      </c>
      <c r="D428">
        <v>2007</v>
      </c>
      <c r="E428">
        <v>61</v>
      </c>
      <c r="F428" t="s">
        <v>1234</v>
      </c>
      <c r="G428">
        <v>428</v>
      </c>
    </row>
    <row r="429" spans="1:7" x14ac:dyDescent="0.3">
      <c r="A429">
        <v>14</v>
      </c>
      <c r="B429">
        <v>10</v>
      </c>
      <c r="D429">
        <v>2007</v>
      </c>
      <c r="E429">
        <v>62</v>
      </c>
      <c r="F429" t="s">
        <v>1234</v>
      </c>
      <c r="G429">
        <v>429</v>
      </c>
    </row>
    <row r="430" spans="1:7" x14ac:dyDescent="0.3">
      <c r="A430">
        <v>11</v>
      </c>
      <c r="B430">
        <v>8</v>
      </c>
      <c r="D430">
        <v>2007</v>
      </c>
      <c r="E430">
        <v>63</v>
      </c>
      <c r="F430" t="s">
        <v>1234</v>
      </c>
      <c r="G430">
        <v>430</v>
      </c>
    </row>
    <row r="431" spans="1:7" x14ac:dyDescent="0.3">
      <c r="A431">
        <v>13</v>
      </c>
      <c r="B431">
        <v>12</v>
      </c>
      <c r="D431">
        <v>2007</v>
      </c>
      <c r="E431">
        <v>64</v>
      </c>
      <c r="F431" t="s">
        <v>1234</v>
      </c>
      <c r="G431">
        <v>431</v>
      </c>
    </row>
    <row r="432" spans="1:7" x14ac:dyDescent="0.3">
      <c r="A432">
        <v>15</v>
      </c>
      <c r="B432">
        <v>12</v>
      </c>
      <c r="D432">
        <v>2007</v>
      </c>
      <c r="E432">
        <v>65</v>
      </c>
      <c r="F432" t="s">
        <v>1234</v>
      </c>
      <c r="G432">
        <v>432</v>
      </c>
    </row>
    <row r="433" spans="1:7" x14ac:dyDescent="0.3">
      <c r="A433">
        <v>17</v>
      </c>
      <c r="B433">
        <v>8</v>
      </c>
      <c r="D433">
        <v>2007</v>
      </c>
      <c r="E433">
        <v>66</v>
      </c>
      <c r="F433" t="s">
        <v>1234</v>
      </c>
      <c r="G433">
        <v>433</v>
      </c>
    </row>
    <row r="434" spans="1:7" x14ac:dyDescent="0.3">
      <c r="A434">
        <v>11</v>
      </c>
      <c r="B434">
        <v>9</v>
      </c>
      <c r="D434">
        <v>2007</v>
      </c>
      <c r="E434">
        <v>67</v>
      </c>
      <c r="F434" t="s">
        <v>1234</v>
      </c>
      <c r="G434">
        <v>434</v>
      </c>
    </row>
    <row r="435" spans="1:7" x14ac:dyDescent="0.3">
      <c r="A435">
        <v>13</v>
      </c>
      <c r="B435">
        <v>6</v>
      </c>
      <c r="D435">
        <v>2007</v>
      </c>
      <c r="E435">
        <v>68</v>
      </c>
      <c r="F435" t="s">
        <v>1234</v>
      </c>
      <c r="G435">
        <v>435</v>
      </c>
    </row>
    <row r="436" spans="1:7" x14ac:dyDescent="0.3">
      <c r="A436">
        <v>9</v>
      </c>
      <c r="B436">
        <v>7</v>
      </c>
      <c r="D436">
        <v>2007</v>
      </c>
      <c r="E436">
        <v>69</v>
      </c>
      <c r="F436" t="s">
        <v>1234</v>
      </c>
      <c r="G436">
        <v>436</v>
      </c>
    </row>
    <row r="437" spans="1:7" x14ac:dyDescent="0.3">
      <c r="A437">
        <v>19</v>
      </c>
      <c r="B437">
        <v>15</v>
      </c>
      <c r="D437">
        <v>2007</v>
      </c>
      <c r="E437">
        <v>70</v>
      </c>
      <c r="F437" t="s">
        <v>1234</v>
      </c>
      <c r="G437">
        <v>437</v>
      </c>
    </row>
    <row r="438" spans="1:7" x14ac:dyDescent="0.3">
      <c r="A438">
        <v>12</v>
      </c>
      <c r="B438">
        <v>11</v>
      </c>
      <c r="D438">
        <v>2007</v>
      </c>
      <c r="E438">
        <v>71</v>
      </c>
      <c r="F438" t="s">
        <v>1234</v>
      </c>
      <c r="G438">
        <v>438</v>
      </c>
    </row>
    <row r="439" spans="1:7" x14ac:dyDescent="0.3">
      <c r="A439">
        <v>21</v>
      </c>
      <c r="B439">
        <v>15</v>
      </c>
      <c r="D439">
        <v>2007</v>
      </c>
      <c r="E439">
        <v>72</v>
      </c>
      <c r="F439" t="s">
        <v>1234</v>
      </c>
      <c r="G439">
        <v>439</v>
      </c>
    </row>
    <row r="440" spans="1:7" x14ac:dyDescent="0.3">
      <c r="A440">
        <v>14</v>
      </c>
      <c r="B440">
        <v>12</v>
      </c>
      <c r="D440">
        <v>2007</v>
      </c>
      <c r="E440">
        <v>73</v>
      </c>
      <c r="F440" t="s">
        <v>1234</v>
      </c>
      <c r="G440">
        <v>440</v>
      </c>
    </row>
    <row r="441" spans="1:7" x14ac:dyDescent="0.3">
      <c r="A441">
        <v>12</v>
      </c>
      <c r="B441">
        <v>8</v>
      </c>
      <c r="D441">
        <v>2007</v>
      </c>
      <c r="E441">
        <v>74</v>
      </c>
      <c r="F441" t="s">
        <v>1234</v>
      </c>
      <c r="G441">
        <v>441</v>
      </c>
    </row>
    <row r="442" spans="1:7" x14ac:dyDescent="0.3">
      <c r="A442">
        <v>14</v>
      </c>
      <c r="B442">
        <v>7</v>
      </c>
      <c r="D442">
        <v>2007</v>
      </c>
      <c r="E442">
        <v>75</v>
      </c>
      <c r="F442" t="s">
        <v>1234</v>
      </c>
      <c r="G442">
        <v>442</v>
      </c>
    </row>
    <row r="443" spans="1:7" x14ac:dyDescent="0.3">
      <c r="A443">
        <v>14</v>
      </c>
      <c r="B443">
        <v>8</v>
      </c>
      <c r="D443">
        <v>2007</v>
      </c>
      <c r="E443">
        <v>76</v>
      </c>
      <c r="F443" t="s">
        <v>1234</v>
      </c>
      <c r="G443">
        <v>443</v>
      </c>
    </row>
    <row r="444" spans="1:7" x14ac:dyDescent="0.3">
      <c r="A444">
        <v>13</v>
      </c>
      <c r="B444">
        <v>12</v>
      </c>
      <c r="D444">
        <v>2007</v>
      </c>
      <c r="E444">
        <v>77</v>
      </c>
      <c r="F444" t="s">
        <v>1234</v>
      </c>
      <c r="G444">
        <v>444</v>
      </c>
    </row>
    <row r="445" spans="1:7" x14ac:dyDescent="0.3">
      <c r="A445">
        <v>15</v>
      </c>
      <c r="B445">
        <v>6</v>
      </c>
      <c r="D445">
        <v>2007</v>
      </c>
      <c r="E445">
        <v>78</v>
      </c>
      <c r="F445" t="s">
        <v>1234</v>
      </c>
      <c r="G445">
        <v>445</v>
      </c>
    </row>
    <row r="446" spans="1:7" x14ac:dyDescent="0.3">
      <c r="A446">
        <v>11</v>
      </c>
      <c r="B446">
        <v>10</v>
      </c>
      <c r="D446">
        <v>2007</v>
      </c>
      <c r="E446">
        <v>79</v>
      </c>
      <c r="F446" t="s">
        <v>1234</v>
      </c>
      <c r="G446">
        <v>446</v>
      </c>
    </row>
    <row r="447" spans="1:7" x14ac:dyDescent="0.3">
      <c r="A447">
        <v>11</v>
      </c>
      <c r="B447">
        <v>9</v>
      </c>
      <c r="D447">
        <v>2007</v>
      </c>
      <c r="E447">
        <v>80</v>
      </c>
      <c r="F447" t="s">
        <v>1234</v>
      </c>
      <c r="G447">
        <v>447</v>
      </c>
    </row>
    <row r="448" spans="1:7" x14ac:dyDescent="0.3">
      <c r="A448">
        <v>15</v>
      </c>
      <c r="B448">
        <v>10</v>
      </c>
      <c r="D448">
        <v>2007</v>
      </c>
      <c r="E448">
        <v>81</v>
      </c>
      <c r="F448" t="s">
        <v>1234</v>
      </c>
      <c r="G448">
        <v>448</v>
      </c>
    </row>
    <row r="449" spans="1:7" x14ac:dyDescent="0.3">
      <c r="A449">
        <v>21</v>
      </c>
      <c r="B449">
        <v>11</v>
      </c>
      <c r="D449">
        <v>2007</v>
      </c>
      <c r="E449">
        <v>82</v>
      </c>
      <c r="F449" t="s">
        <v>1234</v>
      </c>
      <c r="G449">
        <v>449</v>
      </c>
    </row>
    <row r="450" spans="1:7" x14ac:dyDescent="0.3">
      <c r="A450">
        <v>12</v>
      </c>
      <c r="B450">
        <v>10</v>
      </c>
      <c r="D450">
        <v>2007</v>
      </c>
      <c r="E450">
        <v>83</v>
      </c>
      <c r="F450" t="s">
        <v>1234</v>
      </c>
      <c r="G450">
        <v>450</v>
      </c>
    </row>
    <row r="451" spans="1:7" x14ac:dyDescent="0.3">
      <c r="A451">
        <v>10</v>
      </c>
      <c r="B451">
        <v>9</v>
      </c>
      <c r="D451">
        <v>2007</v>
      </c>
      <c r="E451">
        <v>84</v>
      </c>
      <c r="F451" t="s">
        <v>1234</v>
      </c>
      <c r="G451">
        <v>451</v>
      </c>
    </row>
    <row r="452" spans="1:7" x14ac:dyDescent="0.3">
      <c r="A452">
        <v>8</v>
      </c>
      <c r="B452">
        <v>6</v>
      </c>
      <c r="D452">
        <v>2007</v>
      </c>
      <c r="E452">
        <v>85</v>
      </c>
      <c r="F452" t="s">
        <v>1234</v>
      </c>
      <c r="G452">
        <v>452</v>
      </c>
    </row>
    <row r="453" spans="1:7" x14ac:dyDescent="0.3">
      <c r="A453">
        <v>9</v>
      </c>
      <c r="B453">
        <v>8</v>
      </c>
      <c r="D453">
        <v>2007</v>
      </c>
      <c r="E453">
        <v>86</v>
      </c>
      <c r="F453" t="s">
        <v>1234</v>
      </c>
      <c r="G453">
        <v>453</v>
      </c>
    </row>
    <row r="454" spans="1:7" x14ac:dyDescent="0.3">
      <c r="A454">
        <v>13</v>
      </c>
      <c r="B454">
        <v>11</v>
      </c>
      <c r="D454">
        <v>2007</v>
      </c>
      <c r="E454">
        <v>87</v>
      </c>
      <c r="F454" t="s">
        <v>1234</v>
      </c>
      <c r="G454">
        <v>454</v>
      </c>
    </row>
    <row r="455" spans="1:7" x14ac:dyDescent="0.3">
      <c r="A455">
        <v>13</v>
      </c>
      <c r="B455">
        <v>12</v>
      </c>
      <c r="D455">
        <v>2007</v>
      </c>
      <c r="E455">
        <v>88</v>
      </c>
      <c r="F455" t="s">
        <v>1234</v>
      </c>
      <c r="G455">
        <v>455</v>
      </c>
    </row>
    <row r="456" spans="1:7" x14ac:dyDescent="0.3">
      <c r="A456">
        <v>15</v>
      </c>
      <c r="B456">
        <v>5</v>
      </c>
      <c r="D456">
        <v>2007</v>
      </c>
      <c r="E456">
        <v>89</v>
      </c>
      <c r="F456" t="s">
        <v>1234</v>
      </c>
      <c r="G456">
        <v>456</v>
      </c>
    </row>
    <row r="457" spans="1:7" x14ac:dyDescent="0.3">
      <c r="A457">
        <v>20</v>
      </c>
      <c r="B457">
        <v>8</v>
      </c>
      <c r="D457">
        <v>2007</v>
      </c>
      <c r="E457">
        <v>90</v>
      </c>
      <c r="F457" t="s">
        <v>1234</v>
      </c>
      <c r="G457">
        <v>457</v>
      </c>
    </row>
    <row r="458" spans="1:7" x14ac:dyDescent="0.3">
      <c r="A458">
        <v>15</v>
      </c>
      <c r="B458">
        <v>13</v>
      </c>
      <c r="D458">
        <v>2007</v>
      </c>
      <c r="E458">
        <v>91</v>
      </c>
      <c r="F458" t="s">
        <v>1234</v>
      </c>
      <c r="G458">
        <v>458</v>
      </c>
    </row>
    <row r="459" spans="1:7" x14ac:dyDescent="0.3">
      <c r="A459">
        <v>9</v>
      </c>
      <c r="B459">
        <v>8</v>
      </c>
      <c r="D459">
        <v>2007</v>
      </c>
      <c r="E459">
        <v>92</v>
      </c>
      <c r="F459" t="s">
        <v>1234</v>
      </c>
      <c r="G459">
        <v>459</v>
      </c>
    </row>
    <row r="460" spans="1:7" x14ac:dyDescent="0.3">
      <c r="A460">
        <v>19</v>
      </c>
      <c r="B460">
        <v>9</v>
      </c>
      <c r="D460">
        <v>2007</v>
      </c>
      <c r="E460">
        <v>93</v>
      </c>
      <c r="F460" t="s">
        <v>1234</v>
      </c>
      <c r="G460">
        <v>460</v>
      </c>
    </row>
    <row r="461" spans="1:7" x14ac:dyDescent="0.3">
      <c r="A461">
        <v>13</v>
      </c>
      <c r="B461">
        <v>12</v>
      </c>
      <c r="D461">
        <v>2007</v>
      </c>
      <c r="E461">
        <v>94</v>
      </c>
      <c r="F461" t="s">
        <v>1234</v>
      </c>
      <c r="G461">
        <v>461</v>
      </c>
    </row>
    <row r="462" spans="1:7" x14ac:dyDescent="0.3">
      <c r="A462">
        <v>14</v>
      </c>
      <c r="B462">
        <v>10</v>
      </c>
      <c r="D462">
        <v>2007</v>
      </c>
      <c r="E462">
        <v>95</v>
      </c>
      <c r="F462" t="s">
        <v>1234</v>
      </c>
      <c r="G462">
        <v>462</v>
      </c>
    </row>
    <row r="463" spans="1:7" x14ac:dyDescent="0.3">
      <c r="A463">
        <v>11</v>
      </c>
      <c r="B463">
        <v>8</v>
      </c>
      <c r="D463">
        <v>2007</v>
      </c>
      <c r="E463">
        <v>96</v>
      </c>
      <c r="F463" t="s">
        <v>1234</v>
      </c>
      <c r="G463">
        <v>463</v>
      </c>
    </row>
    <row r="464" spans="1:7" x14ac:dyDescent="0.3">
      <c r="A464">
        <v>14</v>
      </c>
      <c r="B464">
        <v>10</v>
      </c>
      <c r="D464">
        <v>2007</v>
      </c>
      <c r="E464">
        <v>97</v>
      </c>
      <c r="F464" t="s">
        <v>1234</v>
      </c>
      <c r="G464">
        <v>464</v>
      </c>
    </row>
    <row r="465" spans="1:7" x14ac:dyDescent="0.3">
      <c r="A465">
        <v>11</v>
      </c>
      <c r="B465">
        <v>10</v>
      </c>
      <c r="D465">
        <v>2007</v>
      </c>
      <c r="E465">
        <v>98</v>
      </c>
      <c r="F465" t="s">
        <v>1234</v>
      </c>
      <c r="G465">
        <v>465</v>
      </c>
    </row>
    <row r="466" spans="1:7" x14ac:dyDescent="0.3">
      <c r="A466">
        <v>12</v>
      </c>
      <c r="B466">
        <v>11</v>
      </c>
      <c r="D466">
        <v>2007</v>
      </c>
      <c r="E466">
        <v>99</v>
      </c>
      <c r="F466" t="s">
        <v>1234</v>
      </c>
      <c r="G466">
        <v>466</v>
      </c>
    </row>
    <row r="467" spans="1:7" x14ac:dyDescent="0.3">
      <c r="A467">
        <v>16</v>
      </c>
      <c r="B467">
        <v>15</v>
      </c>
      <c r="D467">
        <v>2007</v>
      </c>
      <c r="E467">
        <v>100</v>
      </c>
      <c r="F467" t="s">
        <v>1234</v>
      </c>
      <c r="G467">
        <v>467</v>
      </c>
    </row>
    <row r="468" spans="1:7" x14ac:dyDescent="0.3">
      <c r="A468">
        <v>17</v>
      </c>
      <c r="B468">
        <v>11</v>
      </c>
      <c r="D468">
        <v>2007</v>
      </c>
      <c r="E468">
        <v>101</v>
      </c>
      <c r="F468" t="s">
        <v>1234</v>
      </c>
      <c r="G468">
        <v>468</v>
      </c>
    </row>
    <row r="469" spans="1:7" x14ac:dyDescent="0.3">
      <c r="A469">
        <v>12</v>
      </c>
      <c r="B469">
        <v>11</v>
      </c>
      <c r="D469">
        <v>2007</v>
      </c>
      <c r="E469">
        <v>102</v>
      </c>
      <c r="F469" t="s">
        <v>1234</v>
      </c>
      <c r="G469">
        <v>469</v>
      </c>
    </row>
    <row r="470" spans="1:7" x14ac:dyDescent="0.3">
      <c r="A470">
        <v>17</v>
      </c>
      <c r="B470">
        <v>11</v>
      </c>
      <c r="D470">
        <v>2007</v>
      </c>
      <c r="E470">
        <v>103</v>
      </c>
      <c r="F470" t="s">
        <v>1234</v>
      </c>
      <c r="G470">
        <v>470</v>
      </c>
    </row>
    <row r="471" spans="1:7" x14ac:dyDescent="0.3">
      <c r="A471">
        <v>14</v>
      </c>
      <c r="B471">
        <v>8</v>
      </c>
      <c r="D471">
        <v>2007</v>
      </c>
      <c r="E471">
        <v>104</v>
      </c>
      <c r="F471" t="s">
        <v>1234</v>
      </c>
      <c r="G471">
        <v>471</v>
      </c>
    </row>
    <row r="472" spans="1:7" x14ac:dyDescent="0.3">
      <c r="A472">
        <v>10</v>
      </c>
      <c r="B472">
        <v>6</v>
      </c>
      <c r="D472">
        <v>2007</v>
      </c>
      <c r="E472">
        <v>105</v>
      </c>
      <c r="F472" t="s">
        <v>1233</v>
      </c>
      <c r="G472">
        <v>472</v>
      </c>
    </row>
    <row r="473" spans="1:7" x14ac:dyDescent="0.3">
      <c r="A473">
        <v>15</v>
      </c>
      <c r="B473">
        <v>14</v>
      </c>
      <c r="D473">
        <v>2007</v>
      </c>
      <c r="E473">
        <v>106</v>
      </c>
      <c r="F473" t="s">
        <v>1233</v>
      </c>
      <c r="G473">
        <v>473</v>
      </c>
    </row>
    <row r="474" spans="1:7" x14ac:dyDescent="0.3">
      <c r="A474">
        <v>13</v>
      </c>
      <c r="B474">
        <v>9</v>
      </c>
      <c r="D474">
        <v>2007</v>
      </c>
      <c r="E474">
        <v>107</v>
      </c>
      <c r="F474" t="s">
        <v>1233</v>
      </c>
      <c r="G474">
        <v>474</v>
      </c>
    </row>
    <row r="475" spans="1:7" x14ac:dyDescent="0.3">
      <c r="A475">
        <v>14</v>
      </c>
      <c r="B475">
        <v>8</v>
      </c>
      <c r="D475">
        <v>2007</v>
      </c>
      <c r="E475">
        <v>108</v>
      </c>
      <c r="F475" t="s">
        <v>1233</v>
      </c>
      <c r="G475">
        <v>475</v>
      </c>
    </row>
    <row r="476" spans="1:7" x14ac:dyDescent="0.3">
      <c r="A476">
        <v>14</v>
      </c>
      <c r="B476">
        <v>13</v>
      </c>
      <c r="D476">
        <v>2007</v>
      </c>
      <c r="E476">
        <v>109</v>
      </c>
      <c r="F476" t="s">
        <v>1233</v>
      </c>
      <c r="G476">
        <v>476</v>
      </c>
    </row>
    <row r="477" spans="1:7" x14ac:dyDescent="0.3">
      <c r="A477">
        <v>9</v>
      </c>
      <c r="B477">
        <v>7</v>
      </c>
      <c r="D477">
        <v>2007</v>
      </c>
      <c r="E477">
        <v>110</v>
      </c>
      <c r="F477" t="s">
        <v>1233</v>
      </c>
      <c r="G477">
        <v>477</v>
      </c>
    </row>
    <row r="478" spans="1:7" x14ac:dyDescent="0.3">
      <c r="A478">
        <v>13</v>
      </c>
      <c r="B478">
        <v>11</v>
      </c>
      <c r="D478">
        <v>2007</v>
      </c>
      <c r="E478">
        <v>111</v>
      </c>
      <c r="F478" t="s">
        <v>1233</v>
      </c>
      <c r="G478">
        <v>478</v>
      </c>
    </row>
    <row r="479" spans="1:7" x14ac:dyDescent="0.3">
      <c r="A479">
        <v>10</v>
      </c>
      <c r="B479">
        <v>9</v>
      </c>
      <c r="D479">
        <v>2008</v>
      </c>
      <c r="E479">
        <v>1</v>
      </c>
      <c r="F479" t="s">
        <v>1234</v>
      </c>
      <c r="G479">
        <v>479</v>
      </c>
    </row>
    <row r="480" spans="1:7" x14ac:dyDescent="0.3">
      <c r="A480">
        <v>11</v>
      </c>
      <c r="B480">
        <v>9</v>
      </c>
      <c r="D480">
        <v>2008</v>
      </c>
      <c r="E480">
        <v>2</v>
      </c>
      <c r="F480" t="s">
        <v>1234</v>
      </c>
      <c r="G480">
        <v>480</v>
      </c>
    </row>
    <row r="481" spans="1:7" x14ac:dyDescent="0.3">
      <c r="A481">
        <v>12</v>
      </c>
      <c r="B481">
        <v>9</v>
      </c>
      <c r="D481">
        <v>2008</v>
      </c>
      <c r="E481">
        <v>3</v>
      </c>
      <c r="F481" t="s">
        <v>1234</v>
      </c>
      <c r="G481">
        <v>481</v>
      </c>
    </row>
    <row r="482" spans="1:7" x14ac:dyDescent="0.3">
      <c r="A482">
        <v>17</v>
      </c>
      <c r="B482">
        <v>16</v>
      </c>
      <c r="D482">
        <v>2008</v>
      </c>
      <c r="E482">
        <v>4</v>
      </c>
      <c r="F482" t="s">
        <v>1234</v>
      </c>
      <c r="G482">
        <v>482</v>
      </c>
    </row>
    <row r="483" spans="1:7" x14ac:dyDescent="0.3">
      <c r="A483">
        <v>11</v>
      </c>
      <c r="B483">
        <v>4</v>
      </c>
      <c r="D483">
        <v>2008</v>
      </c>
      <c r="E483">
        <v>5</v>
      </c>
      <c r="F483" t="s">
        <v>1234</v>
      </c>
      <c r="G483">
        <v>483</v>
      </c>
    </row>
    <row r="484" spans="1:7" x14ac:dyDescent="0.3">
      <c r="A484">
        <v>14</v>
      </c>
      <c r="B484">
        <v>11</v>
      </c>
      <c r="D484">
        <v>2008</v>
      </c>
      <c r="E484">
        <v>6</v>
      </c>
      <c r="F484" t="s">
        <v>1234</v>
      </c>
      <c r="G484">
        <v>484</v>
      </c>
    </row>
    <row r="485" spans="1:7" x14ac:dyDescent="0.3">
      <c r="A485">
        <v>19</v>
      </c>
      <c r="B485">
        <v>11</v>
      </c>
      <c r="D485">
        <v>2008</v>
      </c>
      <c r="E485">
        <v>7</v>
      </c>
      <c r="F485" t="s">
        <v>1234</v>
      </c>
      <c r="G485">
        <v>485</v>
      </c>
    </row>
    <row r="486" spans="1:7" x14ac:dyDescent="0.3">
      <c r="A486">
        <v>13</v>
      </c>
      <c r="B486">
        <v>12</v>
      </c>
      <c r="D486">
        <v>2008</v>
      </c>
      <c r="E486">
        <v>8</v>
      </c>
      <c r="F486" t="s">
        <v>1234</v>
      </c>
      <c r="G486">
        <v>486</v>
      </c>
    </row>
    <row r="487" spans="1:7" x14ac:dyDescent="0.3">
      <c r="A487">
        <v>14</v>
      </c>
      <c r="B487">
        <v>11</v>
      </c>
      <c r="D487">
        <v>2008</v>
      </c>
      <c r="E487">
        <v>9</v>
      </c>
      <c r="F487" t="s">
        <v>1234</v>
      </c>
      <c r="G487">
        <v>487</v>
      </c>
    </row>
    <row r="488" spans="1:7" x14ac:dyDescent="0.3">
      <c r="A488">
        <v>14</v>
      </c>
      <c r="B488">
        <v>9</v>
      </c>
      <c r="D488">
        <v>2008</v>
      </c>
      <c r="E488">
        <v>10</v>
      </c>
      <c r="F488" t="s">
        <v>1234</v>
      </c>
      <c r="G488">
        <v>488</v>
      </c>
    </row>
    <row r="489" spans="1:7" x14ac:dyDescent="0.3">
      <c r="A489">
        <v>15</v>
      </c>
      <c r="B489">
        <v>14</v>
      </c>
      <c r="D489">
        <v>2008</v>
      </c>
      <c r="E489">
        <v>11</v>
      </c>
      <c r="F489" t="s">
        <v>1234</v>
      </c>
      <c r="G489">
        <v>489</v>
      </c>
    </row>
    <row r="490" spans="1:7" x14ac:dyDescent="0.3">
      <c r="A490">
        <v>17</v>
      </c>
      <c r="B490">
        <v>13</v>
      </c>
      <c r="D490">
        <v>2008</v>
      </c>
      <c r="E490">
        <v>12</v>
      </c>
      <c r="F490" t="s">
        <v>1234</v>
      </c>
      <c r="G490">
        <v>490</v>
      </c>
    </row>
    <row r="491" spans="1:7" x14ac:dyDescent="0.3">
      <c r="A491">
        <v>14</v>
      </c>
      <c r="B491">
        <v>9</v>
      </c>
      <c r="D491">
        <v>2008</v>
      </c>
      <c r="E491">
        <v>13</v>
      </c>
      <c r="F491" t="s">
        <v>1234</v>
      </c>
      <c r="G491">
        <v>491</v>
      </c>
    </row>
    <row r="492" spans="1:7" x14ac:dyDescent="0.3">
      <c r="A492">
        <v>12</v>
      </c>
      <c r="B492">
        <v>11</v>
      </c>
      <c r="D492">
        <v>2008</v>
      </c>
      <c r="E492">
        <v>14</v>
      </c>
      <c r="F492" t="s">
        <v>1234</v>
      </c>
      <c r="G492">
        <v>492</v>
      </c>
    </row>
    <row r="493" spans="1:7" x14ac:dyDescent="0.3">
      <c r="A493">
        <v>16</v>
      </c>
      <c r="B493">
        <v>13</v>
      </c>
      <c r="D493">
        <v>2008</v>
      </c>
      <c r="E493">
        <v>15</v>
      </c>
      <c r="F493" t="s">
        <v>1234</v>
      </c>
      <c r="G493">
        <v>493</v>
      </c>
    </row>
    <row r="494" spans="1:7" x14ac:dyDescent="0.3">
      <c r="A494">
        <v>14</v>
      </c>
      <c r="B494">
        <v>10</v>
      </c>
      <c r="D494">
        <v>2008</v>
      </c>
      <c r="E494">
        <v>16</v>
      </c>
      <c r="F494" t="s">
        <v>1234</v>
      </c>
      <c r="G494">
        <v>494</v>
      </c>
    </row>
    <row r="495" spans="1:7" x14ac:dyDescent="0.3">
      <c r="A495">
        <v>17</v>
      </c>
      <c r="B495">
        <v>11</v>
      </c>
      <c r="D495">
        <v>2008</v>
      </c>
      <c r="E495">
        <v>17</v>
      </c>
      <c r="F495" t="s">
        <v>1234</v>
      </c>
      <c r="G495">
        <v>495</v>
      </c>
    </row>
    <row r="496" spans="1:7" x14ac:dyDescent="0.3">
      <c r="A496">
        <v>11</v>
      </c>
      <c r="B496">
        <v>6</v>
      </c>
      <c r="D496">
        <v>2008</v>
      </c>
      <c r="E496">
        <v>18</v>
      </c>
      <c r="F496" t="s">
        <v>1234</v>
      </c>
      <c r="G496">
        <v>496</v>
      </c>
    </row>
    <row r="497" spans="1:7" x14ac:dyDescent="0.3">
      <c r="A497">
        <v>15</v>
      </c>
      <c r="B497">
        <v>14</v>
      </c>
      <c r="D497">
        <v>2008</v>
      </c>
      <c r="E497">
        <v>19</v>
      </c>
      <c r="F497" t="s">
        <v>1234</v>
      </c>
      <c r="G497">
        <v>497</v>
      </c>
    </row>
    <row r="498" spans="1:7" x14ac:dyDescent="0.3">
      <c r="A498">
        <v>13</v>
      </c>
      <c r="B498">
        <v>6</v>
      </c>
      <c r="D498">
        <v>2008</v>
      </c>
      <c r="E498">
        <v>20</v>
      </c>
      <c r="F498" t="s">
        <v>1234</v>
      </c>
      <c r="G498">
        <v>498</v>
      </c>
    </row>
    <row r="499" spans="1:7" x14ac:dyDescent="0.3">
      <c r="A499">
        <v>18</v>
      </c>
      <c r="B499">
        <v>17</v>
      </c>
      <c r="D499">
        <v>2008</v>
      </c>
      <c r="E499">
        <v>21</v>
      </c>
      <c r="F499" t="s">
        <v>1234</v>
      </c>
      <c r="G499">
        <v>499</v>
      </c>
    </row>
    <row r="500" spans="1:7" x14ac:dyDescent="0.3">
      <c r="A500">
        <v>12</v>
      </c>
      <c r="B500">
        <v>7</v>
      </c>
      <c r="D500">
        <v>2008</v>
      </c>
      <c r="E500">
        <v>22</v>
      </c>
      <c r="F500" t="s">
        <v>1234</v>
      </c>
      <c r="G500">
        <v>500</v>
      </c>
    </row>
    <row r="501" spans="1:7" x14ac:dyDescent="0.3">
      <c r="A501">
        <v>11</v>
      </c>
      <c r="B501">
        <v>10</v>
      </c>
      <c r="D501">
        <v>2008</v>
      </c>
      <c r="E501">
        <v>23</v>
      </c>
      <c r="F501" t="s">
        <v>1234</v>
      </c>
      <c r="G501">
        <v>501</v>
      </c>
    </row>
    <row r="502" spans="1:7" x14ac:dyDescent="0.3">
      <c r="A502">
        <v>14</v>
      </c>
      <c r="B502">
        <v>12</v>
      </c>
      <c r="D502">
        <v>2008</v>
      </c>
      <c r="E502">
        <v>24</v>
      </c>
      <c r="F502" t="s">
        <v>1234</v>
      </c>
      <c r="G502">
        <v>502</v>
      </c>
    </row>
    <row r="503" spans="1:7" x14ac:dyDescent="0.3">
      <c r="A503">
        <v>15</v>
      </c>
      <c r="B503">
        <v>12</v>
      </c>
      <c r="D503">
        <v>2008</v>
      </c>
      <c r="E503">
        <v>25</v>
      </c>
      <c r="F503" t="s">
        <v>1234</v>
      </c>
      <c r="G503">
        <v>503</v>
      </c>
    </row>
    <row r="504" spans="1:7" x14ac:dyDescent="0.3">
      <c r="A504">
        <v>16</v>
      </c>
      <c r="B504">
        <v>9</v>
      </c>
      <c r="D504">
        <v>2008</v>
      </c>
      <c r="E504">
        <v>26</v>
      </c>
      <c r="F504" t="s">
        <v>1234</v>
      </c>
      <c r="G504">
        <v>504</v>
      </c>
    </row>
    <row r="505" spans="1:7" x14ac:dyDescent="0.3">
      <c r="A505">
        <v>17</v>
      </c>
      <c r="B505">
        <v>9</v>
      </c>
      <c r="D505">
        <v>2008</v>
      </c>
      <c r="E505">
        <v>27</v>
      </c>
      <c r="F505" t="s">
        <v>1234</v>
      </c>
      <c r="G505">
        <v>505</v>
      </c>
    </row>
    <row r="506" spans="1:7" x14ac:dyDescent="0.3">
      <c r="A506">
        <v>17</v>
      </c>
      <c r="B506">
        <v>11</v>
      </c>
      <c r="D506">
        <v>2008</v>
      </c>
      <c r="E506">
        <v>28</v>
      </c>
      <c r="F506" t="s">
        <v>1234</v>
      </c>
      <c r="G506">
        <v>506</v>
      </c>
    </row>
    <row r="507" spans="1:7" x14ac:dyDescent="0.3">
      <c r="A507">
        <v>11</v>
      </c>
      <c r="B507">
        <v>4</v>
      </c>
      <c r="D507">
        <v>2008</v>
      </c>
      <c r="E507">
        <v>29</v>
      </c>
      <c r="F507" t="s">
        <v>1234</v>
      </c>
      <c r="G507">
        <v>507</v>
      </c>
    </row>
    <row r="508" spans="1:7" x14ac:dyDescent="0.3">
      <c r="A508">
        <v>10</v>
      </c>
      <c r="B508">
        <v>9</v>
      </c>
      <c r="D508">
        <v>2008</v>
      </c>
      <c r="E508">
        <v>30</v>
      </c>
      <c r="F508" t="s">
        <v>1234</v>
      </c>
      <c r="G508">
        <v>508</v>
      </c>
    </row>
    <row r="509" spans="1:7" x14ac:dyDescent="0.3">
      <c r="A509">
        <v>14</v>
      </c>
      <c r="B509">
        <v>13</v>
      </c>
      <c r="D509">
        <v>2008</v>
      </c>
      <c r="E509">
        <v>31</v>
      </c>
      <c r="F509" t="s">
        <v>1234</v>
      </c>
      <c r="G509">
        <v>509</v>
      </c>
    </row>
    <row r="510" spans="1:7" x14ac:dyDescent="0.3">
      <c r="A510">
        <v>15</v>
      </c>
      <c r="B510">
        <v>13</v>
      </c>
      <c r="D510">
        <v>2008</v>
      </c>
      <c r="E510">
        <v>32</v>
      </c>
      <c r="F510" t="s">
        <v>1234</v>
      </c>
      <c r="G510">
        <v>510</v>
      </c>
    </row>
    <row r="511" spans="1:7" x14ac:dyDescent="0.3">
      <c r="A511">
        <v>11</v>
      </c>
      <c r="B511">
        <v>8</v>
      </c>
      <c r="D511">
        <v>2008</v>
      </c>
      <c r="E511">
        <v>33</v>
      </c>
      <c r="F511" t="s">
        <v>1234</v>
      </c>
      <c r="G511">
        <v>511</v>
      </c>
    </row>
    <row r="512" spans="1:7" x14ac:dyDescent="0.3">
      <c r="A512">
        <v>14</v>
      </c>
      <c r="B512">
        <v>9</v>
      </c>
      <c r="D512">
        <v>2008</v>
      </c>
      <c r="E512">
        <v>34</v>
      </c>
      <c r="F512" t="s">
        <v>1234</v>
      </c>
      <c r="G512">
        <v>512</v>
      </c>
    </row>
    <row r="513" spans="1:7" x14ac:dyDescent="0.3">
      <c r="A513">
        <v>16</v>
      </c>
      <c r="B513">
        <v>14</v>
      </c>
      <c r="D513">
        <v>2008</v>
      </c>
      <c r="E513">
        <v>35</v>
      </c>
      <c r="F513" t="s">
        <v>1234</v>
      </c>
      <c r="G513">
        <v>513</v>
      </c>
    </row>
    <row r="514" spans="1:7" x14ac:dyDescent="0.3">
      <c r="A514">
        <v>15</v>
      </c>
      <c r="B514">
        <v>12</v>
      </c>
      <c r="D514">
        <v>2008</v>
      </c>
      <c r="E514">
        <v>36</v>
      </c>
      <c r="F514" t="s">
        <v>1234</v>
      </c>
      <c r="G514">
        <v>514</v>
      </c>
    </row>
    <row r="515" spans="1:7" x14ac:dyDescent="0.3">
      <c r="A515">
        <v>14</v>
      </c>
      <c r="B515">
        <v>8</v>
      </c>
      <c r="D515">
        <v>2008</v>
      </c>
      <c r="E515">
        <v>37</v>
      </c>
      <c r="F515" t="s">
        <v>1234</v>
      </c>
      <c r="G515">
        <v>515</v>
      </c>
    </row>
    <row r="516" spans="1:7" x14ac:dyDescent="0.3">
      <c r="A516">
        <v>13</v>
      </c>
      <c r="B516">
        <v>9</v>
      </c>
      <c r="D516">
        <v>2008</v>
      </c>
      <c r="E516">
        <v>38</v>
      </c>
      <c r="F516" t="s">
        <v>1234</v>
      </c>
      <c r="G516">
        <v>516</v>
      </c>
    </row>
    <row r="517" spans="1:7" x14ac:dyDescent="0.3">
      <c r="A517">
        <v>17</v>
      </c>
      <c r="B517">
        <v>8</v>
      </c>
      <c r="D517">
        <v>2008</v>
      </c>
      <c r="E517">
        <v>39</v>
      </c>
      <c r="F517" t="s">
        <v>1234</v>
      </c>
      <c r="G517">
        <v>517</v>
      </c>
    </row>
    <row r="518" spans="1:7" x14ac:dyDescent="0.3">
      <c r="A518">
        <v>11</v>
      </c>
      <c r="B518">
        <v>8</v>
      </c>
      <c r="D518">
        <v>2008</v>
      </c>
      <c r="E518">
        <v>40</v>
      </c>
      <c r="F518" t="s">
        <v>1234</v>
      </c>
      <c r="G518">
        <v>518</v>
      </c>
    </row>
    <row r="519" spans="1:7" x14ac:dyDescent="0.3">
      <c r="A519">
        <v>14</v>
      </c>
      <c r="B519">
        <v>11</v>
      </c>
      <c r="D519">
        <v>2008</v>
      </c>
      <c r="E519">
        <v>41</v>
      </c>
      <c r="F519" t="s">
        <v>1234</v>
      </c>
      <c r="G519">
        <v>519</v>
      </c>
    </row>
    <row r="520" spans="1:7" x14ac:dyDescent="0.3">
      <c r="A520">
        <v>13</v>
      </c>
      <c r="B520">
        <v>8</v>
      </c>
      <c r="D520">
        <v>2008</v>
      </c>
      <c r="E520">
        <v>42</v>
      </c>
      <c r="F520" t="s">
        <v>1234</v>
      </c>
      <c r="G520">
        <v>520</v>
      </c>
    </row>
    <row r="521" spans="1:7" x14ac:dyDescent="0.3">
      <c r="A521">
        <v>12</v>
      </c>
      <c r="B521">
        <v>9</v>
      </c>
      <c r="D521">
        <v>2008</v>
      </c>
      <c r="E521">
        <v>43</v>
      </c>
      <c r="F521" t="s">
        <v>1234</v>
      </c>
      <c r="G521">
        <v>521</v>
      </c>
    </row>
    <row r="522" spans="1:7" x14ac:dyDescent="0.3">
      <c r="A522">
        <v>16</v>
      </c>
      <c r="B522">
        <v>12</v>
      </c>
      <c r="D522">
        <v>2008</v>
      </c>
      <c r="E522">
        <v>44</v>
      </c>
      <c r="F522" t="s">
        <v>1234</v>
      </c>
      <c r="G522">
        <v>522</v>
      </c>
    </row>
    <row r="523" spans="1:7" x14ac:dyDescent="0.3">
      <c r="A523">
        <v>9</v>
      </c>
      <c r="B523">
        <v>7</v>
      </c>
      <c r="D523">
        <v>2008</v>
      </c>
      <c r="E523">
        <v>45</v>
      </c>
      <c r="F523" t="s">
        <v>1234</v>
      </c>
      <c r="G523">
        <v>523</v>
      </c>
    </row>
    <row r="524" spans="1:7" x14ac:dyDescent="0.3">
      <c r="A524">
        <v>18</v>
      </c>
      <c r="B524">
        <v>8</v>
      </c>
      <c r="D524">
        <v>2008</v>
      </c>
      <c r="E524">
        <v>46</v>
      </c>
      <c r="F524" t="s">
        <v>1234</v>
      </c>
      <c r="G524">
        <v>524</v>
      </c>
    </row>
    <row r="525" spans="1:7" x14ac:dyDescent="0.3">
      <c r="A525">
        <v>21</v>
      </c>
      <c r="B525">
        <v>12</v>
      </c>
      <c r="D525">
        <v>2008</v>
      </c>
      <c r="E525">
        <v>47</v>
      </c>
      <c r="F525" t="s">
        <v>1234</v>
      </c>
      <c r="G525">
        <v>525</v>
      </c>
    </row>
    <row r="526" spans="1:7" x14ac:dyDescent="0.3">
      <c r="A526">
        <v>9</v>
      </c>
      <c r="B526">
        <v>7</v>
      </c>
      <c r="D526">
        <v>2008</v>
      </c>
      <c r="E526">
        <v>48</v>
      </c>
      <c r="F526" t="s">
        <v>1234</v>
      </c>
      <c r="G526">
        <v>526</v>
      </c>
    </row>
    <row r="527" spans="1:7" x14ac:dyDescent="0.3">
      <c r="A527">
        <v>12</v>
      </c>
      <c r="B527">
        <v>8</v>
      </c>
      <c r="D527">
        <v>2008</v>
      </c>
      <c r="E527">
        <v>49</v>
      </c>
      <c r="F527" t="s">
        <v>1234</v>
      </c>
      <c r="G527">
        <v>527</v>
      </c>
    </row>
    <row r="528" spans="1:7" x14ac:dyDescent="0.3">
      <c r="A528">
        <v>11</v>
      </c>
      <c r="B528">
        <v>7</v>
      </c>
      <c r="D528">
        <v>2008</v>
      </c>
      <c r="E528">
        <v>50</v>
      </c>
      <c r="F528" t="s">
        <v>1234</v>
      </c>
      <c r="G528">
        <v>528</v>
      </c>
    </row>
    <row r="529" spans="1:7" x14ac:dyDescent="0.3">
      <c r="A529">
        <v>15</v>
      </c>
      <c r="B529">
        <v>12</v>
      </c>
      <c r="D529">
        <v>2008</v>
      </c>
      <c r="E529">
        <v>51</v>
      </c>
      <c r="F529" t="s">
        <v>1234</v>
      </c>
      <c r="G529">
        <v>529</v>
      </c>
    </row>
    <row r="530" spans="1:7" x14ac:dyDescent="0.3">
      <c r="A530">
        <v>13</v>
      </c>
      <c r="B530">
        <v>9</v>
      </c>
      <c r="D530">
        <v>2008</v>
      </c>
      <c r="E530">
        <v>52</v>
      </c>
      <c r="F530" t="s">
        <v>1234</v>
      </c>
      <c r="G530">
        <v>530</v>
      </c>
    </row>
    <row r="531" spans="1:7" x14ac:dyDescent="0.3">
      <c r="A531">
        <v>14</v>
      </c>
      <c r="B531">
        <v>10</v>
      </c>
      <c r="D531">
        <v>2008</v>
      </c>
      <c r="E531">
        <v>53</v>
      </c>
      <c r="F531" t="s">
        <v>1234</v>
      </c>
      <c r="G531">
        <v>531</v>
      </c>
    </row>
    <row r="532" spans="1:7" x14ac:dyDescent="0.3">
      <c r="A532">
        <v>11</v>
      </c>
      <c r="B532">
        <v>6</v>
      </c>
      <c r="D532">
        <v>2008</v>
      </c>
      <c r="E532">
        <v>54</v>
      </c>
      <c r="F532" t="s">
        <v>1234</v>
      </c>
      <c r="G532">
        <v>532</v>
      </c>
    </row>
    <row r="533" spans="1:7" x14ac:dyDescent="0.3">
      <c r="A533">
        <v>16</v>
      </c>
      <c r="B533">
        <v>13</v>
      </c>
      <c r="D533">
        <v>2008</v>
      </c>
      <c r="E533">
        <v>55</v>
      </c>
      <c r="F533" t="s">
        <v>1234</v>
      </c>
      <c r="G533">
        <v>533</v>
      </c>
    </row>
    <row r="534" spans="1:7" x14ac:dyDescent="0.3">
      <c r="A534">
        <v>10</v>
      </c>
      <c r="B534">
        <v>9</v>
      </c>
      <c r="D534">
        <v>2008</v>
      </c>
      <c r="E534">
        <v>56</v>
      </c>
      <c r="F534" t="s">
        <v>1234</v>
      </c>
      <c r="G534">
        <v>534</v>
      </c>
    </row>
    <row r="535" spans="1:7" x14ac:dyDescent="0.3">
      <c r="A535">
        <v>16</v>
      </c>
      <c r="B535">
        <v>15</v>
      </c>
      <c r="D535">
        <v>2008</v>
      </c>
      <c r="E535">
        <v>57</v>
      </c>
      <c r="F535" t="s">
        <v>1234</v>
      </c>
      <c r="G535">
        <v>535</v>
      </c>
    </row>
    <row r="536" spans="1:7" x14ac:dyDescent="0.3">
      <c r="A536">
        <v>14</v>
      </c>
      <c r="B536">
        <v>9</v>
      </c>
      <c r="D536">
        <v>2008</v>
      </c>
      <c r="E536">
        <v>58</v>
      </c>
      <c r="F536" t="s">
        <v>1234</v>
      </c>
      <c r="G536">
        <v>536</v>
      </c>
    </row>
    <row r="537" spans="1:7" x14ac:dyDescent="0.3">
      <c r="A537">
        <v>13</v>
      </c>
      <c r="B537">
        <v>12</v>
      </c>
      <c r="D537">
        <v>2008</v>
      </c>
      <c r="E537">
        <v>59</v>
      </c>
      <c r="F537" t="s">
        <v>1234</v>
      </c>
      <c r="G537">
        <v>537</v>
      </c>
    </row>
    <row r="538" spans="1:7" x14ac:dyDescent="0.3">
      <c r="A538">
        <v>13</v>
      </c>
      <c r="B538">
        <v>9</v>
      </c>
      <c r="D538">
        <v>2008</v>
      </c>
      <c r="E538">
        <v>60</v>
      </c>
      <c r="F538" t="s">
        <v>1234</v>
      </c>
      <c r="G538">
        <v>538</v>
      </c>
    </row>
    <row r="539" spans="1:7" x14ac:dyDescent="0.3">
      <c r="A539">
        <v>20</v>
      </c>
      <c r="B539">
        <v>13</v>
      </c>
      <c r="D539">
        <v>2008</v>
      </c>
      <c r="E539">
        <v>61</v>
      </c>
      <c r="F539" t="s">
        <v>1234</v>
      </c>
      <c r="G539">
        <v>539</v>
      </c>
    </row>
    <row r="540" spans="1:7" x14ac:dyDescent="0.3">
      <c r="A540">
        <v>12</v>
      </c>
      <c r="B540">
        <v>11</v>
      </c>
      <c r="D540">
        <v>2008</v>
      </c>
      <c r="E540">
        <v>62</v>
      </c>
      <c r="F540" t="s">
        <v>1234</v>
      </c>
      <c r="G540">
        <v>540</v>
      </c>
    </row>
    <row r="541" spans="1:7" x14ac:dyDescent="0.3">
      <c r="A541">
        <v>15</v>
      </c>
      <c r="B541">
        <v>10</v>
      </c>
      <c r="D541">
        <v>2008</v>
      </c>
      <c r="E541">
        <v>63</v>
      </c>
      <c r="F541" t="s">
        <v>1234</v>
      </c>
      <c r="G541">
        <v>541</v>
      </c>
    </row>
    <row r="542" spans="1:7" x14ac:dyDescent="0.3">
      <c r="A542">
        <v>12</v>
      </c>
      <c r="B542">
        <v>5</v>
      </c>
      <c r="D542">
        <v>2008</v>
      </c>
      <c r="E542">
        <v>64</v>
      </c>
      <c r="F542" t="s">
        <v>1234</v>
      </c>
      <c r="G542">
        <v>542</v>
      </c>
    </row>
    <row r="543" spans="1:7" x14ac:dyDescent="0.3">
      <c r="A543">
        <v>20</v>
      </c>
      <c r="B543">
        <v>12</v>
      </c>
      <c r="D543">
        <v>2008</v>
      </c>
      <c r="E543">
        <v>65</v>
      </c>
      <c r="F543" t="s">
        <v>1234</v>
      </c>
      <c r="G543">
        <v>543</v>
      </c>
    </row>
    <row r="544" spans="1:7" x14ac:dyDescent="0.3">
      <c r="A544">
        <v>11</v>
      </c>
      <c r="B544">
        <v>8</v>
      </c>
      <c r="D544">
        <v>2008</v>
      </c>
      <c r="E544">
        <v>66</v>
      </c>
      <c r="F544" t="s">
        <v>1234</v>
      </c>
      <c r="G544">
        <v>544</v>
      </c>
    </row>
    <row r="545" spans="1:7" x14ac:dyDescent="0.3">
      <c r="A545">
        <v>9</v>
      </c>
      <c r="B545">
        <v>6</v>
      </c>
      <c r="D545">
        <v>2008</v>
      </c>
      <c r="E545">
        <v>67</v>
      </c>
      <c r="F545" t="s">
        <v>1234</v>
      </c>
      <c r="G545">
        <v>545</v>
      </c>
    </row>
    <row r="546" spans="1:7" x14ac:dyDescent="0.3">
      <c r="A546">
        <v>15</v>
      </c>
      <c r="B546">
        <v>14</v>
      </c>
      <c r="D546">
        <v>2008</v>
      </c>
      <c r="E546">
        <v>68</v>
      </c>
      <c r="F546" t="s">
        <v>1234</v>
      </c>
      <c r="G546">
        <v>546</v>
      </c>
    </row>
    <row r="547" spans="1:7" x14ac:dyDescent="0.3">
      <c r="A547">
        <v>12</v>
      </c>
      <c r="B547">
        <v>9</v>
      </c>
      <c r="D547">
        <v>2008</v>
      </c>
      <c r="E547">
        <v>69</v>
      </c>
      <c r="F547" t="s">
        <v>1234</v>
      </c>
      <c r="G547">
        <v>547</v>
      </c>
    </row>
    <row r="548" spans="1:7" x14ac:dyDescent="0.3">
      <c r="A548">
        <v>12</v>
      </c>
      <c r="B548">
        <v>11</v>
      </c>
      <c r="D548">
        <v>2008</v>
      </c>
      <c r="E548">
        <v>70</v>
      </c>
      <c r="F548" t="s">
        <v>1234</v>
      </c>
      <c r="G548">
        <v>548</v>
      </c>
    </row>
    <row r="549" spans="1:7" x14ac:dyDescent="0.3">
      <c r="A549">
        <v>11</v>
      </c>
      <c r="B549">
        <v>9</v>
      </c>
      <c r="D549">
        <v>2008</v>
      </c>
      <c r="E549">
        <v>71</v>
      </c>
      <c r="F549" t="s">
        <v>1234</v>
      </c>
      <c r="G549">
        <v>549</v>
      </c>
    </row>
    <row r="550" spans="1:7" x14ac:dyDescent="0.3">
      <c r="A550">
        <v>12</v>
      </c>
      <c r="B550">
        <v>9</v>
      </c>
      <c r="D550">
        <v>2008</v>
      </c>
      <c r="E550">
        <v>72</v>
      </c>
      <c r="F550" t="s">
        <v>1234</v>
      </c>
      <c r="G550">
        <v>550</v>
      </c>
    </row>
    <row r="551" spans="1:7" x14ac:dyDescent="0.3">
      <c r="A551">
        <v>12</v>
      </c>
      <c r="B551">
        <v>10</v>
      </c>
      <c r="D551">
        <v>2008</v>
      </c>
      <c r="E551">
        <v>73</v>
      </c>
      <c r="F551" t="s">
        <v>1234</v>
      </c>
      <c r="G551">
        <v>551</v>
      </c>
    </row>
    <row r="552" spans="1:7" x14ac:dyDescent="0.3">
      <c r="A552">
        <v>11</v>
      </c>
      <c r="B552">
        <v>9</v>
      </c>
      <c r="D552">
        <v>2008</v>
      </c>
      <c r="E552">
        <v>74</v>
      </c>
      <c r="F552" t="s">
        <v>1234</v>
      </c>
      <c r="G552">
        <v>552</v>
      </c>
    </row>
    <row r="553" spans="1:7" x14ac:dyDescent="0.3">
      <c r="A553">
        <v>13</v>
      </c>
      <c r="B553">
        <v>10</v>
      </c>
      <c r="D553">
        <v>2008</v>
      </c>
      <c r="E553">
        <v>75</v>
      </c>
      <c r="F553" t="s">
        <v>1234</v>
      </c>
      <c r="G553">
        <v>553</v>
      </c>
    </row>
    <row r="554" spans="1:7" x14ac:dyDescent="0.3">
      <c r="A554">
        <v>13</v>
      </c>
      <c r="B554">
        <v>12</v>
      </c>
      <c r="D554">
        <v>2008</v>
      </c>
      <c r="E554">
        <v>76</v>
      </c>
      <c r="F554" t="s">
        <v>1234</v>
      </c>
      <c r="G554">
        <v>554</v>
      </c>
    </row>
    <row r="555" spans="1:7" x14ac:dyDescent="0.3">
      <c r="A555">
        <v>15</v>
      </c>
      <c r="B555">
        <v>14</v>
      </c>
      <c r="D555">
        <v>2008</v>
      </c>
      <c r="E555">
        <v>77</v>
      </c>
      <c r="F555" t="s">
        <v>1234</v>
      </c>
      <c r="G555">
        <v>555</v>
      </c>
    </row>
    <row r="556" spans="1:7" x14ac:dyDescent="0.3">
      <c r="A556">
        <v>18</v>
      </c>
      <c r="B556">
        <v>7</v>
      </c>
      <c r="D556">
        <v>2008</v>
      </c>
      <c r="E556">
        <v>78</v>
      </c>
      <c r="F556" t="s">
        <v>1234</v>
      </c>
      <c r="G556">
        <v>556</v>
      </c>
    </row>
    <row r="557" spans="1:7" x14ac:dyDescent="0.3">
      <c r="A557">
        <v>11</v>
      </c>
      <c r="B557">
        <v>6</v>
      </c>
      <c r="D557">
        <v>2008</v>
      </c>
      <c r="E557">
        <v>79</v>
      </c>
      <c r="F557" t="s">
        <v>1234</v>
      </c>
      <c r="G557">
        <v>557</v>
      </c>
    </row>
    <row r="558" spans="1:7" x14ac:dyDescent="0.3">
      <c r="A558">
        <v>14</v>
      </c>
      <c r="B558">
        <v>10</v>
      </c>
      <c r="D558">
        <v>2008</v>
      </c>
      <c r="E558">
        <v>80</v>
      </c>
      <c r="F558" t="s">
        <v>1234</v>
      </c>
      <c r="G558">
        <v>558</v>
      </c>
    </row>
    <row r="559" spans="1:7" x14ac:dyDescent="0.3">
      <c r="A559">
        <v>14</v>
      </c>
      <c r="B559">
        <v>6</v>
      </c>
      <c r="D559">
        <v>2008</v>
      </c>
      <c r="E559">
        <v>81</v>
      </c>
      <c r="F559" t="s">
        <v>1234</v>
      </c>
      <c r="G559">
        <v>559</v>
      </c>
    </row>
    <row r="560" spans="1:7" x14ac:dyDescent="0.3">
      <c r="A560">
        <v>15</v>
      </c>
      <c r="B560">
        <v>4</v>
      </c>
      <c r="D560">
        <v>2008</v>
      </c>
      <c r="E560">
        <v>82</v>
      </c>
      <c r="F560" t="s">
        <v>1234</v>
      </c>
      <c r="G560">
        <v>560</v>
      </c>
    </row>
    <row r="561" spans="1:7" x14ac:dyDescent="0.3">
      <c r="A561">
        <v>14</v>
      </c>
      <c r="B561">
        <v>7</v>
      </c>
      <c r="D561">
        <v>2008</v>
      </c>
      <c r="E561">
        <v>83</v>
      </c>
      <c r="F561" t="s">
        <v>1234</v>
      </c>
      <c r="G561">
        <v>561</v>
      </c>
    </row>
    <row r="562" spans="1:7" x14ac:dyDescent="0.3">
      <c r="A562">
        <v>12</v>
      </c>
      <c r="B562">
        <v>11</v>
      </c>
      <c r="D562">
        <v>2008</v>
      </c>
      <c r="E562">
        <v>84</v>
      </c>
      <c r="F562" t="s">
        <v>1234</v>
      </c>
      <c r="G562">
        <v>562</v>
      </c>
    </row>
    <row r="563" spans="1:7" x14ac:dyDescent="0.3">
      <c r="A563">
        <v>11</v>
      </c>
      <c r="B563">
        <v>8</v>
      </c>
      <c r="D563">
        <v>2008</v>
      </c>
      <c r="E563">
        <v>85</v>
      </c>
      <c r="F563" t="s">
        <v>1234</v>
      </c>
      <c r="G563">
        <v>563</v>
      </c>
    </row>
    <row r="564" spans="1:7" x14ac:dyDescent="0.3">
      <c r="A564">
        <v>13</v>
      </c>
      <c r="B564">
        <v>9</v>
      </c>
      <c r="D564">
        <v>2008</v>
      </c>
      <c r="E564">
        <v>86</v>
      </c>
      <c r="F564" t="s">
        <v>1234</v>
      </c>
      <c r="G564">
        <v>564</v>
      </c>
    </row>
    <row r="565" spans="1:7" x14ac:dyDescent="0.3">
      <c r="A565">
        <v>11</v>
      </c>
      <c r="B565">
        <v>8</v>
      </c>
      <c r="D565">
        <v>2008</v>
      </c>
      <c r="E565">
        <v>87</v>
      </c>
      <c r="F565" t="s">
        <v>1234</v>
      </c>
      <c r="G565">
        <v>565</v>
      </c>
    </row>
    <row r="566" spans="1:7" x14ac:dyDescent="0.3">
      <c r="A566">
        <v>12</v>
      </c>
      <c r="B566">
        <v>11</v>
      </c>
      <c r="D566">
        <v>2008</v>
      </c>
      <c r="E566">
        <v>88</v>
      </c>
      <c r="F566" t="s">
        <v>1234</v>
      </c>
      <c r="G566">
        <v>566</v>
      </c>
    </row>
    <row r="567" spans="1:7" x14ac:dyDescent="0.3">
      <c r="A567">
        <v>13</v>
      </c>
      <c r="B567">
        <v>8</v>
      </c>
      <c r="D567">
        <v>2008</v>
      </c>
      <c r="E567">
        <v>89</v>
      </c>
      <c r="F567" t="s">
        <v>1234</v>
      </c>
      <c r="G567">
        <v>567</v>
      </c>
    </row>
    <row r="568" spans="1:7" x14ac:dyDescent="0.3">
      <c r="A568">
        <v>12</v>
      </c>
      <c r="B568">
        <v>10</v>
      </c>
      <c r="D568">
        <v>2008</v>
      </c>
      <c r="E568">
        <v>90</v>
      </c>
      <c r="F568" t="s">
        <v>1234</v>
      </c>
      <c r="G568">
        <v>568</v>
      </c>
    </row>
    <row r="569" spans="1:7" x14ac:dyDescent="0.3">
      <c r="A569">
        <v>11</v>
      </c>
      <c r="B569">
        <v>6</v>
      </c>
      <c r="D569">
        <v>2008</v>
      </c>
      <c r="E569">
        <v>91</v>
      </c>
      <c r="F569" t="s">
        <v>1234</v>
      </c>
      <c r="G569">
        <v>569</v>
      </c>
    </row>
    <row r="570" spans="1:7" x14ac:dyDescent="0.3">
      <c r="A570">
        <v>12</v>
      </c>
      <c r="B570">
        <v>11</v>
      </c>
      <c r="D570">
        <v>2008</v>
      </c>
      <c r="E570">
        <v>92</v>
      </c>
      <c r="F570" t="s">
        <v>1234</v>
      </c>
      <c r="G570">
        <v>570</v>
      </c>
    </row>
    <row r="571" spans="1:7" x14ac:dyDescent="0.3">
      <c r="A571">
        <v>14</v>
      </c>
      <c r="B571">
        <v>10</v>
      </c>
      <c r="D571">
        <v>2008</v>
      </c>
      <c r="E571">
        <v>93</v>
      </c>
      <c r="F571" t="s">
        <v>1234</v>
      </c>
      <c r="G571">
        <v>571</v>
      </c>
    </row>
    <row r="572" spans="1:7" x14ac:dyDescent="0.3">
      <c r="A572">
        <v>12</v>
      </c>
      <c r="B572">
        <v>8</v>
      </c>
      <c r="D572">
        <v>2008</v>
      </c>
      <c r="E572">
        <v>94</v>
      </c>
      <c r="F572" t="s">
        <v>1234</v>
      </c>
      <c r="G572">
        <v>572</v>
      </c>
    </row>
    <row r="573" spans="1:7" x14ac:dyDescent="0.3">
      <c r="A573">
        <v>12</v>
      </c>
      <c r="B573">
        <v>11</v>
      </c>
      <c r="D573">
        <v>2008</v>
      </c>
      <c r="E573">
        <v>95</v>
      </c>
      <c r="F573" t="s">
        <v>1234</v>
      </c>
      <c r="G573">
        <v>573</v>
      </c>
    </row>
    <row r="574" spans="1:7" x14ac:dyDescent="0.3">
      <c r="A574">
        <v>15</v>
      </c>
      <c r="B574">
        <v>14</v>
      </c>
      <c r="D574">
        <v>2008</v>
      </c>
      <c r="E574">
        <v>96</v>
      </c>
      <c r="F574" t="s">
        <v>1234</v>
      </c>
      <c r="G574">
        <v>574</v>
      </c>
    </row>
    <row r="575" spans="1:7" x14ac:dyDescent="0.3">
      <c r="A575">
        <v>14</v>
      </c>
      <c r="B575">
        <v>12</v>
      </c>
      <c r="D575">
        <v>2008</v>
      </c>
      <c r="E575">
        <v>97</v>
      </c>
      <c r="F575" t="s">
        <v>1233</v>
      </c>
      <c r="G575">
        <v>575</v>
      </c>
    </row>
    <row r="576" spans="1:7" x14ac:dyDescent="0.3">
      <c r="A576">
        <v>11</v>
      </c>
      <c r="B576">
        <v>8</v>
      </c>
      <c r="D576">
        <v>2008</v>
      </c>
      <c r="E576">
        <v>98</v>
      </c>
      <c r="F576" t="s">
        <v>1233</v>
      </c>
      <c r="G576">
        <v>576</v>
      </c>
    </row>
    <row r="577" spans="1:7" x14ac:dyDescent="0.3">
      <c r="A577">
        <v>15</v>
      </c>
      <c r="B577">
        <v>13</v>
      </c>
      <c r="D577">
        <v>2008</v>
      </c>
      <c r="E577">
        <v>99</v>
      </c>
      <c r="F577" t="s">
        <v>1233</v>
      </c>
      <c r="G577">
        <v>577</v>
      </c>
    </row>
    <row r="578" spans="1:7" x14ac:dyDescent="0.3">
      <c r="A578">
        <v>18</v>
      </c>
      <c r="B578">
        <v>16</v>
      </c>
      <c r="D578">
        <v>2008</v>
      </c>
      <c r="E578">
        <v>100</v>
      </c>
      <c r="F578" t="s">
        <v>1233</v>
      </c>
      <c r="G578">
        <v>578</v>
      </c>
    </row>
    <row r="579" spans="1:7" x14ac:dyDescent="0.3">
      <c r="A579">
        <v>19</v>
      </c>
      <c r="B579">
        <v>12</v>
      </c>
      <c r="D579">
        <v>2008</v>
      </c>
      <c r="E579">
        <v>101</v>
      </c>
      <c r="F579" t="s">
        <v>1233</v>
      </c>
      <c r="G579">
        <v>579</v>
      </c>
    </row>
    <row r="580" spans="1:7" x14ac:dyDescent="0.3">
      <c r="A580">
        <v>16</v>
      </c>
      <c r="B580">
        <v>12</v>
      </c>
      <c r="D580">
        <v>2008</v>
      </c>
      <c r="E580">
        <v>102</v>
      </c>
      <c r="F580" t="s">
        <v>1233</v>
      </c>
      <c r="G580">
        <v>580</v>
      </c>
    </row>
    <row r="581" spans="1:7" x14ac:dyDescent="0.3">
      <c r="A581">
        <v>14</v>
      </c>
      <c r="B581">
        <v>13</v>
      </c>
      <c r="D581">
        <v>2008</v>
      </c>
      <c r="E581">
        <v>103</v>
      </c>
      <c r="F581" t="s">
        <v>1233</v>
      </c>
      <c r="G581">
        <v>581</v>
      </c>
    </row>
    <row r="582" spans="1:7" x14ac:dyDescent="0.3">
      <c r="A582">
        <v>15</v>
      </c>
      <c r="B582">
        <v>11</v>
      </c>
      <c r="D582">
        <v>2009</v>
      </c>
      <c r="E582">
        <v>1</v>
      </c>
      <c r="F582" t="s">
        <v>1234</v>
      </c>
      <c r="G582">
        <v>582</v>
      </c>
    </row>
    <row r="583" spans="1:7" x14ac:dyDescent="0.3">
      <c r="A583">
        <v>11</v>
      </c>
      <c r="B583">
        <v>7</v>
      </c>
      <c r="D583">
        <v>2009</v>
      </c>
      <c r="E583">
        <v>2</v>
      </c>
      <c r="F583" t="s">
        <v>1234</v>
      </c>
      <c r="G583">
        <v>583</v>
      </c>
    </row>
    <row r="584" spans="1:7" x14ac:dyDescent="0.3">
      <c r="A584">
        <v>15</v>
      </c>
      <c r="B584">
        <v>14</v>
      </c>
      <c r="D584">
        <v>2009</v>
      </c>
      <c r="E584">
        <v>3</v>
      </c>
      <c r="F584" t="s">
        <v>1234</v>
      </c>
      <c r="G584">
        <v>584</v>
      </c>
    </row>
    <row r="585" spans="1:7" x14ac:dyDescent="0.3">
      <c r="A585">
        <v>12</v>
      </c>
      <c r="B585">
        <v>10</v>
      </c>
      <c r="D585">
        <v>2009</v>
      </c>
      <c r="E585">
        <v>4</v>
      </c>
      <c r="F585" t="s">
        <v>1234</v>
      </c>
      <c r="G585">
        <v>585</v>
      </c>
    </row>
    <row r="586" spans="1:7" x14ac:dyDescent="0.3">
      <c r="A586">
        <v>12</v>
      </c>
      <c r="B586">
        <v>10</v>
      </c>
      <c r="D586">
        <v>2009</v>
      </c>
      <c r="E586">
        <v>5</v>
      </c>
      <c r="F586" t="s">
        <v>1234</v>
      </c>
      <c r="G586">
        <v>586</v>
      </c>
    </row>
    <row r="587" spans="1:7" x14ac:dyDescent="0.3">
      <c r="A587">
        <v>10</v>
      </c>
      <c r="B587">
        <v>7</v>
      </c>
      <c r="D587">
        <v>2009</v>
      </c>
      <c r="E587">
        <v>6</v>
      </c>
      <c r="F587" t="s">
        <v>1234</v>
      </c>
      <c r="G587">
        <v>587</v>
      </c>
    </row>
    <row r="588" spans="1:7" x14ac:dyDescent="0.3">
      <c r="A588">
        <v>8</v>
      </c>
      <c r="B588">
        <v>6</v>
      </c>
      <c r="D588">
        <v>2009</v>
      </c>
      <c r="E588">
        <v>7</v>
      </c>
      <c r="F588" t="s">
        <v>1234</v>
      </c>
      <c r="G588">
        <v>588</v>
      </c>
    </row>
    <row r="589" spans="1:7" x14ac:dyDescent="0.3">
      <c r="A589">
        <v>14</v>
      </c>
      <c r="B589">
        <v>5</v>
      </c>
      <c r="D589">
        <v>2009</v>
      </c>
      <c r="E589">
        <v>8</v>
      </c>
      <c r="F589" t="s">
        <v>1234</v>
      </c>
      <c r="G589">
        <v>589</v>
      </c>
    </row>
    <row r="590" spans="1:7" x14ac:dyDescent="0.3">
      <c r="A590">
        <v>10</v>
      </c>
      <c r="B590">
        <v>9</v>
      </c>
      <c r="D590">
        <v>2009</v>
      </c>
      <c r="E590">
        <v>9</v>
      </c>
      <c r="F590" t="s">
        <v>1234</v>
      </c>
      <c r="G590">
        <v>590</v>
      </c>
    </row>
    <row r="591" spans="1:7" x14ac:dyDescent="0.3">
      <c r="A591">
        <v>19</v>
      </c>
      <c r="B591">
        <v>14</v>
      </c>
      <c r="D591">
        <v>2009</v>
      </c>
      <c r="E591">
        <v>10</v>
      </c>
      <c r="F591" t="s">
        <v>1234</v>
      </c>
      <c r="G591">
        <v>591</v>
      </c>
    </row>
    <row r="592" spans="1:7" x14ac:dyDescent="0.3">
      <c r="A592">
        <v>16</v>
      </c>
      <c r="B592">
        <v>13</v>
      </c>
      <c r="D592">
        <v>2009</v>
      </c>
      <c r="E592">
        <v>11</v>
      </c>
      <c r="F592" t="s">
        <v>1234</v>
      </c>
      <c r="G592">
        <v>592</v>
      </c>
    </row>
    <row r="593" spans="1:7" x14ac:dyDescent="0.3">
      <c r="A593">
        <v>23</v>
      </c>
      <c r="B593">
        <v>6</v>
      </c>
      <c r="D593">
        <v>2009</v>
      </c>
      <c r="E593">
        <v>12</v>
      </c>
      <c r="F593" t="s">
        <v>1234</v>
      </c>
      <c r="G593">
        <v>593</v>
      </c>
    </row>
    <row r="594" spans="1:7" x14ac:dyDescent="0.3">
      <c r="A594">
        <v>11</v>
      </c>
      <c r="B594">
        <v>10</v>
      </c>
      <c r="D594">
        <v>2009</v>
      </c>
      <c r="E594">
        <v>13</v>
      </c>
      <c r="F594" t="s">
        <v>1234</v>
      </c>
      <c r="G594">
        <v>594</v>
      </c>
    </row>
    <row r="595" spans="1:7" x14ac:dyDescent="0.3">
      <c r="A595">
        <v>16</v>
      </c>
      <c r="B595">
        <v>9</v>
      </c>
      <c r="D595">
        <v>2009</v>
      </c>
      <c r="E595">
        <v>14</v>
      </c>
      <c r="F595" t="s">
        <v>1234</v>
      </c>
      <c r="G595">
        <v>595</v>
      </c>
    </row>
    <row r="596" spans="1:7" x14ac:dyDescent="0.3">
      <c r="A596">
        <v>13</v>
      </c>
      <c r="B596">
        <v>9</v>
      </c>
      <c r="D596">
        <v>2009</v>
      </c>
      <c r="E596">
        <v>15</v>
      </c>
      <c r="F596" t="s">
        <v>1234</v>
      </c>
      <c r="G596">
        <v>596</v>
      </c>
    </row>
    <row r="597" spans="1:7" x14ac:dyDescent="0.3">
      <c r="A597">
        <v>16</v>
      </c>
      <c r="B597">
        <v>6</v>
      </c>
      <c r="D597">
        <v>2009</v>
      </c>
      <c r="E597">
        <v>16</v>
      </c>
      <c r="F597" t="s">
        <v>1234</v>
      </c>
      <c r="G597">
        <v>597</v>
      </c>
    </row>
    <row r="598" spans="1:7" x14ac:dyDescent="0.3">
      <c r="A598">
        <v>15</v>
      </c>
      <c r="B598">
        <v>10</v>
      </c>
      <c r="D598">
        <v>2009</v>
      </c>
      <c r="E598">
        <v>17</v>
      </c>
      <c r="F598" t="s">
        <v>1234</v>
      </c>
      <c r="G598">
        <v>598</v>
      </c>
    </row>
    <row r="599" spans="1:7" x14ac:dyDescent="0.3">
      <c r="A599">
        <v>13</v>
      </c>
      <c r="B599">
        <v>11</v>
      </c>
      <c r="D599">
        <v>2009</v>
      </c>
      <c r="E599">
        <v>18</v>
      </c>
      <c r="F599" t="s">
        <v>1234</v>
      </c>
      <c r="G599">
        <v>599</v>
      </c>
    </row>
    <row r="600" spans="1:7" x14ac:dyDescent="0.3">
      <c r="A600">
        <v>11</v>
      </c>
      <c r="B600">
        <v>9</v>
      </c>
      <c r="D600">
        <v>2009</v>
      </c>
      <c r="E600">
        <v>19</v>
      </c>
      <c r="F600" t="s">
        <v>1234</v>
      </c>
      <c r="G600">
        <v>600</v>
      </c>
    </row>
    <row r="601" spans="1:7" x14ac:dyDescent="0.3">
      <c r="A601">
        <v>10</v>
      </c>
      <c r="B601">
        <v>9</v>
      </c>
      <c r="D601">
        <v>2009</v>
      </c>
      <c r="E601">
        <v>20</v>
      </c>
      <c r="F601" t="s">
        <v>1234</v>
      </c>
      <c r="G601">
        <v>601</v>
      </c>
    </row>
    <row r="602" spans="1:7" x14ac:dyDescent="0.3">
      <c r="A602">
        <v>11</v>
      </c>
      <c r="B602">
        <v>7</v>
      </c>
      <c r="D602">
        <v>2009</v>
      </c>
      <c r="E602">
        <v>21</v>
      </c>
      <c r="F602" t="s">
        <v>1234</v>
      </c>
      <c r="G602">
        <v>602</v>
      </c>
    </row>
    <row r="603" spans="1:7" x14ac:dyDescent="0.3">
      <c r="A603">
        <v>16</v>
      </c>
      <c r="B603">
        <v>13</v>
      </c>
      <c r="D603">
        <v>2009</v>
      </c>
      <c r="E603">
        <v>22</v>
      </c>
      <c r="F603" t="s">
        <v>1234</v>
      </c>
      <c r="G603">
        <v>603</v>
      </c>
    </row>
    <row r="604" spans="1:7" x14ac:dyDescent="0.3">
      <c r="A604">
        <v>8</v>
      </c>
      <c r="B604">
        <v>7</v>
      </c>
      <c r="D604">
        <v>2009</v>
      </c>
      <c r="E604">
        <v>23</v>
      </c>
      <c r="F604" t="s">
        <v>1234</v>
      </c>
      <c r="G604">
        <v>604</v>
      </c>
    </row>
    <row r="605" spans="1:7" x14ac:dyDescent="0.3">
      <c r="A605">
        <v>13</v>
      </c>
      <c r="B605">
        <v>8</v>
      </c>
      <c r="D605">
        <v>2009</v>
      </c>
      <c r="E605">
        <v>24</v>
      </c>
      <c r="F605" t="s">
        <v>1234</v>
      </c>
      <c r="G605">
        <v>605</v>
      </c>
    </row>
    <row r="606" spans="1:7" x14ac:dyDescent="0.3">
      <c r="A606">
        <v>16</v>
      </c>
      <c r="B606">
        <v>6</v>
      </c>
      <c r="D606">
        <v>2009</v>
      </c>
      <c r="E606">
        <v>25</v>
      </c>
      <c r="F606" t="s">
        <v>1234</v>
      </c>
      <c r="G606">
        <v>606</v>
      </c>
    </row>
    <row r="607" spans="1:7" x14ac:dyDescent="0.3">
      <c r="A607">
        <v>12</v>
      </c>
      <c r="B607">
        <v>8</v>
      </c>
      <c r="D607">
        <v>2009</v>
      </c>
      <c r="E607">
        <v>26</v>
      </c>
      <c r="F607" t="s">
        <v>1234</v>
      </c>
      <c r="G607">
        <v>607</v>
      </c>
    </row>
    <row r="608" spans="1:7" x14ac:dyDescent="0.3">
      <c r="A608">
        <v>9</v>
      </c>
      <c r="B608">
        <v>8</v>
      </c>
      <c r="D608">
        <v>2009</v>
      </c>
      <c r="E608">
        <v>27</v>
      </c>
      <c r="F608" t="s">
        <v>1234</v>
      </c>
      <c r="G608">
        <v>608</v>
      </c>
    </row>
    <row r="609" spans="1:7" x14ac:dyDescent="0.3">
      <c r="A609">
        <v>13</v>
      </c>
      <c r="B609">
        <v>11</v>
      </c>
      <c r="D609">
        <v>2009</v>
      </c>
      <c r="E609">
        <v>28</v>
      </c>
      <c r="F609" t="s">
        <v>1234</v>
      </c>
      <c r="G609">
        <v>609</v>
      </c>
    </row>
    <row r="610" spans="1:7" x14ac:dyDescent="0.3">
      <c r="A610">
        <v>13</v>
      </c>
      <c r="B610">
        <v>8</v>
      </c>
      <c r="D610">
        <v>2009</v>
      </c>
      <c r="E610">
        <v>29</v>
      </c>
      <c r="F610" t="s">
        <v>1234</v>
      </c>
      <c r="G610">
        <v>610</v>
      </c>
    </row>
    <row r="611" spans="1:7" x14ac:dyDescent="0.3">
      <c r="A611">
        <v>13</v>
      </c>
      <c r="B611">
        <v>11</v>
      </c>
      <c r="D611">
        <v>2009</v>
      </c>
      <c r="E611">
        <v>30</v>
      </c>
      <c r="F611" t="s">
        <v>1234</v>
      </c>
      <c r="G611">
        <v>611</v>
      </c>
    </row>
    <row r="612" spans="1:7" x14ac:dyDescent="0.3">
      <c r="A612">
        <v>16</v>
      </c>
      <c r="B612">
        <v>9</v>
      </c>
      <c r="D612">
        <v>2009</v>
      </c>
      <c r="E612">
        <v>31</v>
      </c>
      <c r="F612" t="s">
        <v>1234</v>
      </c>
      <c r="G612">
        <v>612</v>
      </c>
    </row>
    <row r="613" spans="1:7" x14ac:dyDescent="0.3">
      <c r="A613">
        <v>13</v>
      </c>
      <c r="B613">
        <v>8</v>
      </c>
      <c r="D613">
        <v>2009</v>
      </c>
      <c r="E613">
        <v>32</v>
      </c>
      <c r="F613" t="s">
        <v>1234</v>
      </c>
      <c r="G613">
        <v>613</v>
      </c>
    </row>
    <row r="614" spans="1:7" x14ac:dyDescent="0.3">
      <c r="A614">
        <v>9</v>
      </c>
      <c r="B614">
        <v>8</v>
      </c>
      <c r="D614">
        <v>2009</v>
      </c>
      <c r="E614">
        <v>33</v>
      </c>
      <c r="F614" t="s">
        <v>1234</v>
      </c>
      <c r="G614">
        <v>614</v>
      </c>
    </row>
    <row r="615" spans="1:7" x14ac:dyDescent="0.3">
      <c r="A615">
        <v>16</v>
      </c>
      <c r="B615">
        <v>13</v>
      </c>
      <c r="D615">
        <v>2009</v>
      </c>
      <c r="E615">
        <v>34</v>
      </c>
      <c r="F615" t="s">
        <v>1234</v>
      </c>
      <c r="G615">
        <v>615</v>
      </c>
    </row>
    <row r="616" spans="1:7" x14ac:dyDescent="0.3">
      <c r="A616">
        <v>15</v>
      </c>
      <c r="B616">
        <v>12</v>
      </c>
      <c r="D616">
        <v>2009</v>
      </c>
      <c r="E616">
        <v>35</v>
      </c>
      <c r="F616" t="s">
        <v>1234</v>
      </c>
      <c r="G616">
        <v>616</v>
      </c>
    </row>
    <row r="617" spans="1:7" x14ac:dyDescent="0.3">
      <c r="A617">
        <v>8</v>
      </c>
      <c r="B617">
        <v>4</v>
      </c>
      <c r="D617">
        <v>2009</v>
      </c>
      <c r="E617">
        <v>36</v>
      </c>
      <c r="F617" t="s">
        <v>1234</v>
      </c>
      <c r="G617">
        <v>617</v>
      </c>
    </row>
    <row r="618" spans="1:7" x14ac:dyDescent="0.3">
      <c r="A618">
        <v>13</v>
      </c>
      <c r="B618">
        <v>12</v>
      </c>
      <c r="D618">
        <v>2009</v>
      </c>
      <c r="E618">
        <v>37</v>
      </c>
      <c r="F618" t="s">
        <v>1234</v>
      </c>
      <c r="G618">
        <v>618</v>
      </c>
    </row>
    <row r="619" spans="1:7" x14ac:dyDescent="0.3">
      <c r="A619">
        <v>25</v>
      </c>
      <c r="B619">
        <v>10</v>
      </c>
      <c r="D619">
        <v>2009</v>
      </c>
      <c r="E619">
        <v>38</v>
      </c>
      <c r="F619" t="s">
        <v>1234</v>
      </c>
      <c r="G619">
        <v>619</v>
      </c>
    </row>
    <row r="620" spans="1:7" x14ac:dyDescent="0.3">
      <c r="A620">
        <v>15</v>
      </c>
      <c r="B620">
        <v>9</v>
      </c>
      <c r="D620">
        <v>2009</v>
      </c>
      <c r="E620">
        <v>39</v>
      </c>
      <c r="F620" t="s">
        <v>1234</v>
      </c>
      <c r="G620">
        <v>620</v>
      </c>
    </row>
    <row r="621" spans="1:7" x14ac:dyDescent="0.3">
      <c r="A621">
        <v>17</v>
      </c>
      <c r="B621">
        <v>16</v>
      </c>
      <c r="D621">
        <v>2009</v>
      </c>
      <c r="E621">
        <v>40</v>
      </c>
      <c r="F621" t="s">
        <v>1234</v>
      </c>
      <c r="G621">
        <v>621</v>
      </c>
    </row>
    <row r="622" spans="1:7" x14ac:dyDescent="0.3">
      <c r="A622">
        <v>16</v>
      </c>
      <c r="B622">
        <v>12</v>
      </c>
      <c r="D622">
        <v>2009</v>
      </c>
      <c r="E622">
        <v>41</v>
      </c>
      <c r="F622" t="s">
        <v>1234</v>
      </c>
      <c r="G622">
        <v>622</v>
      </c>
    </row>
    <row r="623" spans="1:7" x14ac:dyDescent="0.3">
      <c r="A623">
        <v>13</v>
      </c>
      <c r="B623">
        <v>12</v>
      </c>
      <c r="D623">
        <v>2009</v>
      </c>
      <c r="E623">
        <v>42</v>
      </c>
      <c r="F623" t="s">
        <v>1234</v>
      </c>
      <c r="G623">
        <v>623</v>
      </c>
    </row>
    <row r="624" spans="1:7" x14ac:dyDescent="0.3">
      <c r="A624">
        <v>14</v>
      </c>
      <c r="B624">
        <v>9</v>
      </c>
      <c r="D624">
        <v>2009</v>
      </c>
      <c r="E624">
        <v>43</v>
      </c>
      <c r="F624" t="s">
        <v>1234</v>
      </c>
      <c r="G624">
        <v>624</v>
      </c>
    </row>
    <row r="625" spans="1:7" x14ac:dyDescent="0.3">
      <c r="A625">
        <v>15</v>
      </c>
      <c r="B625">
        <v>7</v>
      </c>
      <c r="D625">
        <v>2009</v>
      </c>
      <c r="E625">
        <v>44</v>
      </c>
      <c r="F625" t="s">
        <v>1234</v>
      </c>
      <c r="G625">
        <v>625</v>
      </c>
    </row>
    <row r="626" spans="1:7" x14ac:dyDescent="0.3">
      <c r="A626">
        <v>11</v>
      </c>
      <c r="B626">
        <v>10</v>
      </c>
      <c r="D626">
        <v>2009</v>
      </c>
      <c r="E626">
        <v>45</v>
      </c>
      <c r="F626" t="s">
        <v>1234</v>
      </c>
      <c r="G626">
        <v>626</v>
      </c>
    </row>
    <row r="627" spans="1:7" x14ac:dyDescent="0.3">
      <c r="A627">
        <v>10</v>
      </c>
      <c r="B627">
        <v>9</v>
      </c>
      <c r="D627">
        <v>2009</v>
      </c>
      <c r="E627">
        <v>46</v>
      </c>
      <c r="F627" t="s">
        <v>1234</v>
      </c>
      <c r="G627">
        <v>627</v>
      </c>
    </row>
    <row r="628" spans="1:7" x14ac:dyDescent="0.3">
      <c r="A628">
        <v>13</v>
      </c>
      <c r="B628">
        <v>10</v>
      </c>
      <c r="D628">
        <v>2009</v>
      </c>
      <c r="E628">
        <v>47</v>
      </c>
      <c r="F628" t="s">
        <v>1234</v>
      </c>
      <c r="G628">
        <v>628</v>
      </c>
    </row>
    <row r="629" spans="1:7" x14ac:dyDescent="0.3">
      <c r="A629">
        <v>14</v>
      </c>
      <c r="B629">
        <v>9</v>
      </c>
      <c r="D629">
        <v>2009</v>
      </c>
      <c r="E629">
        <v>48</v>
      </c>
      <c r="F629" t="s">
        <v>1234</v>
      </c>
      <c r="G629">
        <v>629</v>
      </c>
    </row>
    <row r="630" spans="1:7" x14ac:dyDescent="0.3">
      <c r="A630">
        <v>12</v>
      </c>
      <c r="B630">
        <v>10</v>
      </c>
      <c r="D630">
        <v>2009</v>
      </c>
      <c r="E630">
        <v>49</v>
      </c>
      <c r="F630" t="s">
        <v>1234</v>
      </c>
      <c r="G630">
        <v>630</v>
      </c>
    </row>
    <row r="631" spans="1:7" x14ac:dyDescent="0.3">
      <c r="A631">
        <v>16</v>
      </c>
      <c r="B631">
        <v>15</v>
      </c>
      <c r="D631">
        <v>2009</v>
      </c>
      <c r="E631">
        <v>50</v>
      </c>
      <c r="F631" t="s">
        <v>1234</v>
      </c>
      <c r="G631">
        <v>631</v>
      </c>
    </row>
    <row r="632" spans="1:7" x14ac:dyDescent="0.3">
      <c r="A632">
        <v>16</v>
      </c>
      <c r="B632">
        <v>10</v>
      </c>
      <c r="D632">
        <v>2009</v>
      </c>
      <c r="E632">
        <v>51</v>
      </c>
      <c r="F632" t="s">
        <v>1234</v>
      </c>
      <c r="G632">
        <v>632</v>
      </c>
    </row>
    <row r="633" spans="1:7" x14ac:dyDescent="0.3">
      <c r="A633">
        <v>12</v>
      </c>
      <c r="B633">
        <v>10</v>
      </c>
      <c r="D633">
        <v>2009</v>
      </c>
      <c r="E633">
        <v>52</v>
      </c>
      <c r="F633" t="s">
        <v>1234</v>
      </c>
      <c r="G633">
        <v>633</v>
      </c>
    </row>
    <row r="634" spans="1:7" x14ac:dyDescent="0.3">
      <c r="A634">
        <v>18</v>
      </c>
      <c r="B634">
        <v>10</v>
      </c>
      <c r="D634">
        <v>2009</v>
      </c>
      <c r="E634">
        <v>53</v>
      </c>
      <c r="F634" t="s">
        <v>1234</v>
      </c>
      <c r="G634">
        <v>634</v>
      </c>
    </row>
    <row r="635" spans="1:7" x14ac:dyDescent="0.3">
      <c r="A635">
        <v>15</v>
      </c>
      <c r="B635">
        <v>14</v>
      </c>
      <c r="D635">
        <v>2009</v>
      </c>
      <c r="E635">
        <v>54</v>
      </c>
      <c r="F635" t="s">
        <v>1234</v>
      </c>
      <c r="G635">
        <v>635</v>
      </c>
    </row>
    <row r="636" spans="1:7" x14ac:dyDescent="0.3">
      <c r="A636">
        <v>22</v>
      </c>
      <c r="B636">
        <v>10</v>
      </c>
      <c r="D636">
        <v>2009</v>
      </c>
      <c r="E636">
        <v>55</v>
      </c>
      <c r="F636" t="s">
        <v>1234</v>
      </c>
      <c r="G636">
        <v>636</v>
      </c>
    </row>
    <row r="637" spans="1:7" x14ac:dyDescent="0.3">
      <c r="A637">
        <v>14</v>
      </c>
      <c r="B637">
        <v>11</v>
      </c>
      <c r="D637">
        <v>2009</v>
      </c>
      <c r="E637">
        <v>56</v>
      </c>
      <c r="F637" t="s">
        <v>1234</v>
      </c>
      <c r="G637">
        <v>637</v>
      </c>
    </row>
    <row r="638" spans="1:7" x14ac:dyDescent="0.3">
      <c r="A638">
        <v>9</v>
      </c>
      <c r="B638">
        <v>8</v>
      </c>
      <c r="D638">
        <v>2009</v>
      </c>
      <c r="E638">
        <v>57</v>
      </c>
      <c r="F638" t="s">
        <v>1234</v>
      </c>
      <c r="G638">
        <v>638</v>
      </c>
    </row>
    <row r="639" spans="1:7" x14ac:dyDescent="0.3">
      <c r="A639">
        <v>13</v>
      </c>
      <c r="B639">
        <v>12</v>
      </c>
      <c r="D639">
        <v>2009</v>
      </c>
      <c r="E639">
        <v>58</v>
      </c>
      <c r="F639" t="s">
        <v>1234</v>
      </c>
      <c r="G639">
        <v>639</v>
      </c>
    </row>
    <row r="640" spans="1:7" x14ac:dyDescent="0.3">
      <c r="A640">
        <v>15</v>
      </c>
      <c r="B640">
        <v>14</v>
      </c>
      <c r="D640">
        <v>2009</v>
      </c>
      <c r="E640">
        <v>59</v>
      </c>
      <c r="F640" t="s">
        <v>1234</v>
      </c>
      <c r="G640">
        <v>640</v>
      </c>
    </row>
    <row r="641" spans="1:7" x14ac:dyDescent="0.3">
      <c r="A641">
        <v>16</v>
      </c>
      <c r="B641">
        <v>10</v>
      </c>
      <c r="D641">
        <v>2009</v>
      </c>
      <c r="E641">
        <v>60</v>
      </c>
      <c r="F641" t="s">
        <v>1234</v>
      </c>
      <c r="G641">
        <v>641</v>
      </c>
    </row>
    <row r="642" spans="1:7" x14ac:dyDescent="0.3">
      <c r="A642">
        <v>14</v>
      </c>
      <c r="B642">
        <v>4</v>
      </c>
      <c r="D642">
        <v>2009</v>
      </c>
      <c r="E642">
        <v>61</v>
      </c>
      <c r="F642" t="s">
        <v>1234</v>
      </c>
      <c r="G642">
        <v>642</v>
      </c>
    </row>
    <row r="643" spans="1:7" x14ac:dyDescent="0.3">
      <c r="A643">
        <v>13</v>
      </c>
      <c r="B643">
        <v>10</v>
      </c>
      <c r="D643">
        <v>2009</v>
      </c>
      <c r="E643">
        <v>62</v>
      </c>
      <c r="F643" t="s">
        <v>1234</v>
      </c>
      <c r="G643">
        <v>643</v>
      </c>
    </row>
    <row r="644" spans="1:7" x14ac:dyDescent="0.3">
      <c r="A644">
        <v>11</v>
      </c>
      <c r="B644">
        <v>10</v>
      </c>
      <c r="D644">
        <v>2009</v>
      </c>
      <c r="E644">
        <v>63</v>
      </c>
      <c r="F644" t="s">
        <v>1234</v>
      </c>
      <c r="G644">
        <v>644</v>
      </c>
    </row>
    <row r="645" spans="1:7" x14ac:dyDescent="0.3">
      <c r="A645">
        <v>13</v>
      </c>
      <c r="B645">
        <v>11</v>
      </c>
      <c r="D645">
        <v>2009</v>
      </c>
      <c r="E645">
        <v>64</v>
      </c>
      <c r="F645" t="s">
        <v>1234</v>
      </c>
      <c r="G645">
        <v>645</v>
      </c>
    </row>
    <row r="646" spans="1:7" x14ac:dyDescent="0.3">
      <c r="A646">
        <v>12</v>
      </c>
      <c r="B646">
        <v>10</v>
      </c>
      <c r="D646">
        <v>2009</v>
      </c>
      <c r="E646">
        <v>65</v>
      </c>
      <c r="F646" t="s">
        <v>1234</v>
      </c>
      <c r="G646">
        <v>646</v>
      </c>
    </row>
    <row r="647" spans="1:7" x14ac:dyDescent="0.3">
      <c r="A647">
        <v>14</v>
      </c>
      <c r="B647">
        <v>12</v>
      </c>
      <c r="D647">
        <v>2009</v>
      </c>
      <c r="E647">
        <v>66</v>
      </c>
      <c r="F647" t="s">
        <v>1234</v>
      </c>
      <c r="G647">
        <v>647</v>
      </c>
    </row>
    <row r="648" spans="1:7" x14ac:dyDescent="0.3">
      <c r="A648">
        <v>13</v>
      </c>
      <c r="B648">
        <v>10</v>
      </c>
      <c r="D648">
        <v>2009</v>
      </c>
      <c r="E648">
        <v>67</v>
      </c>
      <c r="F648" t="s">
        <v>1234</v>
      </c>
      <c r="G648">
        <v>648</v>
      </c>
    </row>
    <row r="649" spans="1:7" x14ac:dyDescent="0.3">
      <c r="A649">
        <v>16</v>
      </c>
      <c r="B649">
        <v>12</v>
      </c>
      <c r="D649">
        <v>2009</v>
      </c>
      <c r="E649">
        <v>68</v>
      </c>
      <c r="F649" t="s">
        <v>1234</v>
      </c>
      <c r="G649">
        <v>649</v>
      </c>
    </row>
    <row r="650" spans="1:7" x14ac:dyDescent="0.3">
      <c r="A650">
        <v>11</v>
      </c>
      <c r="B650">
        <v>9</v>
      </c>
      <c r="D650">
        <v>2009</v>
      </c>
      <c r="E650">
        <v>69</v>
      </c>
      <c r="F650" t="s">
        <v>1234</v>
      </c>
      <c r="G650">
        <v>650</v>
      </c>
    </row>
    <row r="651" spans="1:7" x14ac:dyDescent="0.3">
      <c r="A651">
        <v>17</v>
      </c>
      <c r="B651">
        <v>13</v>
      </c>
      <c r="D651">
        <v>2009</v>
      </c>
      <c r="E651">
        <v>70</v>
      </c>
      <c r="F651" t="s">
        <v>1234</v>
      </c>
      <c r="G651">
        <v>651</v>
      </c>
    </row>
    <row r="652" spans="1:7" x14ac:dyDescent="0.3">
      <c r="A652">
        <v>11</v>
      </c>
      <c r="B652">
        <v>10</v>
      </c>
      <c r="D652">
        <v>2009</v>
      </c>
      <c r="E652">
        <v>71</v>
      </c>
      <c r="F652" t="s">
        <v>1234</v>
      </c>
      <c r="G652">
        <v>652</v>
      </c>
    </row>
    <row r="653" spans="1:7" x14ac:dyDescent="0.3">
      <c r="A653">
        <v>13</v>
      </c>
      <c r="B653">
        <v>8</v>
      </c>
      <c r="D653">
        <v>2009</v>
      </c>
      <c r="E653">
        <v>72</v>
      </c>
      <c r="F653" t="s">
        <v>1234</v>
      </c>
      <c r="G653">
        <v>653</v>
      </c>
    </row>
    <row r="654" spans="1:7" x14ac:dyDescent="0.3">
      <c r="A654">
        <v>18</v>
      </c>
      <c r="B654">
        <v>8</v>
      </c>
      <c r="D654">
        <v>2009</v>
      </c>
      <c r="E654">
        <v>73</v>
      </c>
      <c r="F654" t="s">
        <v>1234</v>
      </c>
      <c r="G654">
        <v>654</v>
      </c>
    </row>
    <row r="655" spans="1:7" x14ac:dyDescent="0.3">
      <c r="A655">
        <v>12</v>
      </c>
      <c r="B655">
        <v>8</v>
      </c>
      <c r="D655">
        <v>2009</v>
      </c>
      <c r="E655">
        <v>74</v>
      </c>
      <c r="F655" t="s">
        <v>1234</v>
      </c>
      <c r="G655">
        <v>655</v>
      </c>
    </row>
    <row r="656" spans="1:7" x14ac:dyDescent="0.3">
      <c r="A656">
        <v>11</v>
      </c>
      <c r="B656">
        <v>10</v>
      </c>
      <c r="D656">
        <v>2009</v>
      </c>
      <c r="E656">
        <v>75</v>
      </c>
      <c r="F656" t="s">
        <v>1234</v>
      </c>
      <c r="G656">
        <v>656</v>
      </c>
    </row>
    <row r="657" spans="1:7" x14ac:dyDescent="0.3">
      <c r="A657">
        <v>14</v>
      </c>
      <c r="B657">
        <v>13</v>
      </c>
      <c r="D657">
        <v>2009</v>
      </c>
      <c r="E657">
        <v>76</v>
      </c>
      <c r="F657" t="s">
        <v>1234</v>
      </c>
      <c r="G657">
        <v>657</v>
      </c>
    </row>
    <row r="658" spans="1:7" x14ac:dyDescent="0.3">
      <c r="A658">
        <v>9</v>
      </c>
      <c r="B658">
        <v>7</v>
      </c>
      <c r="D658">
        <v>2009</v>
      </c>
      <c r="E658">
        <v>77</v>
      </c>
      <c r="F658" t="s">
        <v>1234</v>
      </c>
      <c r="G658">
        <v>658</v>
      </c>
    </row>
    <row r="659" spans="1:7" x14ac:dyDescent="0.3">
      <c r="A659">
        <v>12</v>
      </c>
      <c r="B659">
        <v>9</v>
      </c>
      <c r="D659">
        <v>2009</v>
      </c>
      <c r="E659">
        <v>78</v>
      </c>
      <c r="F659" t="s">
        <v>1234</v>
      </c>
      <c r="G659">
        <v>659</v>
      </c>
    </row>
    <row r="660" spans="1:7" x14ac:dyDescent="0.3">
      <c r="A660">
        <v>11</v>
      </c>
      <c r="B660">
        <v>7</v>
      </c>
      <c r="D660">
        <v>2009</v>
      </c>
      <c r="E660">
        <v>79</v>
      </c>
      <c r="F660" t="s">
        <v>1234</v>
      </c>
      <c r="G660">
        <v>660</v>
      </c>
    </row>
    <row r="661" spans="1:7" x14ac:dyDescent="0.3">
      <c r="A661">
        <v>15</v>
      </c>
      <c r="B661">
        <v>11</v>
      </c>
      <c r="D661">
        <v>2009</v>
      </c>
      <c r="E661">
        <v>80</v>
      </c>
      <c r="F661" t="s">
        <v>1234</v>
      </c>
      <c r="G661">
        <v>661</v>
      </c>
    </row>
    <row r="662" spans="1:7" x14ac:dyDescent="0.3">
      <c r="A662">
        <v>13</v>
      </c>
      <c r="B662">
        <v>12</v>
      </c>
      <c r="D662">
        <v>2009</v>
      </c>
      <c r="E662">
        <v>81</v>
      </c>
      <c r="F662" t="s">
        <v>1234</v>
      </c>
      <c r="G662">
        <v>662</v>
      </c>
    </row>
    <row r="663" spans="1:7" x14ac:dyDescent="0.3">
      <c r="A663">
        <v>16</v>
      </c>
      <c r="B663">
        <v>13</v>
      </c>
      <c r="D663">
        <v>2009</v>
      </c>
      <c r="E663">
        <v>82</v>
      </c>
      <c r="F663" t="s">
        <v>1234</v>
      </c>
      <c r="G663">
        <v>663</v>
      </c>
    </row>
    <row r="664" spans="1:7" x14ac:dyDescent="0.3">
      <c r="A664">
        <v>13</v>
      </c>
      <c r="B664">
        <v>9</v>
      </c>
      <c r="D664">
        <v>2009</v>
      </c>
      <c r="E664">
        <v>83</v>
      </c>
      <c r="F664" t="s">
        <v>1234</v>
      </c>
      <c r="G664">
        <v>664</v>
      </c>
    </row>
    <row r="665" spans="1:7" x14ac:dyDescent="0.3">
      <c r="A665">
        <v>11</v>
      </c>
      <c r="B665">
        <v>9</v>
      </c>
      <c r="D665">
        <v>2009</v>
      </c>
      <c r="E665">
        <v>84</v>
      </c>
      <c r="F665" t="s">
        <v>1234</v>
      </c>
      <c r="G665">
        <v>665</v>
      </c>
    </row>
    <row r="666" spans="1:7" x14ac:dyDescent="0.3">
      <c r="A666">
        <v>19</v>
      </c>
      <c r="B666">
        <v>14</v>
      </c>
      <c r="D666">
        <v>2009</v>
      </c>
      <c r="E666">
        <v>85</v>
      </c>
      <c r="F666" t="s">
        <v>1234</v>
      </c>
      <c r="G666">
        <v>666</v>
      </c>
    </row>
    <row r="667" spans="1:7" x14ac:dyDescent="0.3">
      <c r="A667">
        <v>11</v>
      </c>
      <c r="B667">
        <v>10</v>
      </c>
      <c r="D667">
        <v>2009</v>
      </c>
      <c r="E667">
        <v>86</v>
      </c>
      <c r="F667" t="s">
        <v>1234</v>
      </c>
      <c r="G667">
        <v>667</v>
      </c>
    </row>
    <row r="668" spans="1:7" x14ac:dyDescent="0.3">
      <c r="A668">
        <v>14</v>
      </c>
      <c r="B668">
        <v>13</v>
      </c>
      <c r="D668">
        <v>2009</v>
      </c>
      <c r="E668">
        <v>87</v>
      </c>
      <c r="F668" t="s">
        <v>1234</v>
      </c>
      <c r="G668">
        <v>668</v>
      </c>
    </row>
    <row r="669" spans="1:7" x14ac:dyDescent="0.3">
      <c r="A669">
        <v>16</v>
      </c>
      <c r="B669">
        <v>14</v>
      </c>
      <c r="D669">
        <v>2009</v>
      </c>
      <c r="E669">
        <v>88</v>
      </c>
      <c r="F669" t="s">
        <v>1234</v>
      </c>
      <c r="G669">
        <v>669</v>
      </c>
    </row>
    <row r="670" spans="1:7" x14ac:dyDescent="0.3">
      <c r="A670">
        <v>12</v>
      </c>
      <c r="B670">
        <v>9</v>
      </c>
      <c r="D670">
        <v>2009</v>
      </c>
      <c r="E670">
        <v>89</v>
      </c>
      <c r="F670" t="s">
        <v>1234</v>
      </c>
      <c r="G670">
        <v>670</v>
      </c>
    </row>
    <row r="671" spans="1:7" x14ac:dyDescent="0.3">
      <c r="A671">
        <v>10</v>
      </c>
      <c r="B671">
        <v>5</v>
      </c>
      <c r="D671">
        <v>2009</v>
      </c>
      <c r="E671">
        <v>90</v>
      </c>
      <c r="F671" t="s">
        <v>1233</v>
      </c>
      <c r="G671">
        <v>671</v>
      </c>
    </row>
    <row r="672" spans="1:7" x14ac:dyDescent="0.3">
      <c r="A672">
        <v>10</v>
      </c>
      <c r="B672">
        <v>9</v>
      </c>
      <c r="D672">
        <v>2009</v>
      </c>
      <c r="E672">
        <v>91</v>
      </c>
      <c r="F672" t="s">
        <v>1233</v>
      </c>
      <c r="G672">
        <v>672</v>
      </c>
    </row>
    <row r="673" spans="1:7" x14ac:dyDescent="0.3">
      <c r="A673">
        <v>12</v>
      </c>
      <c r="B673">
        <v>9</v>
      </c>
      <c r="D673">
        <v>2009</v>
      </c>
      <c r="E673">
        <v>92</v>
      </c>
      <c r="F673" t="s">
        <v>1233</v>
      </c>
      <c r="G673">
        <v>673</v>
      </c>
    </row>
    <row r="674" spans="1:7" x14ac:dyDescent="0.3">
      <c r="A674">
        <v>15</v>
      </c>
      <c r="B674">
        <v>11</v>
      </c>
      <c r="D674">
        <v>2009</v>
      </c>
      <c r="E674">
        <v>93</v>
      </c>
      <c r="F674" t="s">
        <v>1233</v>
      </c>
      <c r="G674">
        <v>674</v>
      </c>
    </row>
    <row r="675" spans="1:7" x14ac:dyDescent="0.3">
      <c r="A675">
        <v>12</v>
      </c>
      <c r="B675">
        <v>10</v>
      </c>
      <c r="D675">
        <v>2009</v>
      </c>
      <c r="E675">
        <v>94</v>
      </c>
      <c r="F675" t="s">
        <v>1233</v>
      </c>
      <c r="G675">
        <v>675</v>
      </c>
    </row>
    <row r="676" spans="1:7" x14ac:dyDescent="0.3">
      <c r="A676">
        <v>13</v>
      </c>
      <c r="B676">
        <v>12</v>
      </c>
      <c r="D676">
        <v>2009</v>
      </c>
      <c r="E676">
        <v>95</v>
      </c>
      <c r="F676" t="s">
        <v>1233</v>
      </c>
      <c r="G676">
        <v>676</v>
      </c>
    </row>
    <row r="677" spans="1:7" x14ac:dyDescent="0.3">
      <c r="A677">
        <v>11</v>
      </c>
      <c r="B677">
        <v>8</v>
      </c>
      <c r="D677">
        <v>2009</v>
      </c>
      <c r="E677">
        <v>96</v>
      </c>
      <c r="F677" t="s">
        <v>1233</v>
      </c>
      <c r="G677">
        <v>677</v>
      </c>
    </row>
    <row r="678" spans="1:7" x14ac:dyDescent="0.3">
      <c r="A678">
        <v>13</v>
      </c>
      <c r="B678">
        <v>8</v>
      </c>
      <c r="D678">
        <v>2010</v>
      </c>
      <c r="E678">
        <v>1</v>
      </c>
      <c r="F678" t="s">
        <v>1234</v>
      </c>
      <c r="G678">
        <v>678</v>
      </c>
    </row>
    <row r="679" spans="1:7" x14ac:dyDescent="0.3">
      <c r="A679">
        <v>17</v>
      </c>
      <c r="B679">
        <v>7</v>
      </c>
      <c r="D679">
        <v>2010</v>
      </c>
      <c r="E679">
        <v>2</v>
      </c>
      <c r="F679" t="s">
        <v>1234</v>
      </c>
      <c r="G679">
        <v>679</v>
      </c>
    </row>
    <row r="680" spans="1:7" x14ac:dyDescent="0.3">
      <c r="A680">
        <v>17</v>
      </c>
      <c r="B680">
        <v>8</v>
      </c>
      <c r="D680">
        <v>2010</v>
      </c>
      <c r="E680">
        <v>3</v>
      </c>
      <c r="F680" t="s">
        <v>1234</v>
      </c>
      <c r="G680">
        <v>680</v>
      </c>
    </row>
    <row r="681" spans="1:7" x14ac:dyDescent="0.3">
      <c r="A681">
        <v>10</v>
      </c>
      <c r="B681">
        <v>5</v>
      </c>
      <c r="D681">
        <v>2010</v>
      </c>
      <c r="E681">
        <v>4</v>
      </c>
      <c r="F681" t="s">
        <v>1234</v>
      </c>
      <c r="G681">
        <v>681</v>
      </c>
    </row>
    <row r="682" spans="1:7" x14ac:dyDescent="0.3">
      <c r="A682">
        <v>12</v>
      </c>
      <c r="B682">
        <v>7</v>
      </c>
      <c r="D682">
        <v>2010</v>
      </c>
      <c r="E682">
        <v>5</v>
      </c>
      <c r="F682" t="s">
        <v>1234</v>
      </c>
      <c r="G682">
        <v>682</v>
      </c>
    </row>
    <row r="683" spans="1:7" x14ac:dyDescent="0.3">
      <c r="A683">
        <v>12</v>
      </c>
      <c r="B683">
        <v>10</v>
      </c>
      <c r="D683">
        <v>2010</v>
      </c>
      <c r="E683">
        <v>6</v>
      </c>
      <c r="F683" t="s">
        <v>1234</v>
      </c>
      <c r="G683">
        <v>683</v>
      </c>
    </row>
    <row r="684" spans="1:7" x14ac:dyDescent="0.3">
      <c r="A684">
        <v>8</v>
      </c>
      <c r="B684">
        <v>7</v>
      </c>
      <c r="D684">
        <v>2010</v>
      </c>
      <c r="E684">
        <v>7</v>
      </c>
      <c r="F684" t="s">
        <v>1234</v>
      </c>
      <c r="G684">
        <v>684</v>
      </c>
    </row>
    <row r="685" spans="1:7" x14ac:dyDescent="0.3">
      <c r="A685">
        <v>15</v>
      </c>
      <c r="B685">
        <v>7</v>
      </c>
      <c r="D685">
        <v>2010</v>
      </c>
      <c r="E685">
        <v>8</v>
      </c>
      <c r="F685" t="s">
        <v>1234</v>
      </c>
      <c r="G685">
        <v>685</v>
      </c>
    </row>
    <row r="686" spans="1:7" x14ac:dyDescent="0.3">
      <c r="A686">
        <v>12</v>
      </c>
      <c r="B686">
        <v>8</v>
      </c>
      <c r="D686">
        <v>2010</v>
      </c>
      <c r="E686">
        <v>9</v>
      </c>
      <c r="F686" t="s">
        <v>1234</v>
      </c>
      <c r="G686">
        <v>686</v>
      </c>
    </row>
    <row r="687" spans="1:7" x14ac:dyDescent="0.3">
      <c r="A687">
        <v>13</v>
      </c>
      <c r="B687">
        <v>11</v>
      </c>
      <c r="D687">
        <v>2010</v>
      </c>
      <c r="E687">
        <v>10</v>
      </c>
      <c r="F687" t="s">
        <v>1234</v>
      </c>
      <c r="G687">
        <v>687</v>
      </c>
    </row>
    <row r="688" spans="1:7" x14ac:dyDescent="0.3">
      <c r="A688">
        <v>14</v>
      </c>
      <c r="B688">
        <v>13</v>
      </c>
      <c r="D688">
        <v>2010</v>
      </c>
      <c r="E688">
        <v>11</v>
      </c>
      <c r="F688" t="s">
        <v>1234</v>
      </c>
      <c r="G688">
        <v>688</v>
      </c>
    </row>
    <row r="689" spans="1:7" x14ac:dyDescent="0.3">
      <c r="A689">
        <v>13</v>
      </c>
      <c r="B689">
        <v>11</v>
      </c>
      <c r="D689">
        <v>2010</v>
      </c>
      <c r="E689">
        <v>12</v>
      </c>
      <c r="F689" t="s">
        <v>1234</v>
      </c>
      <c r="G689">
        <v>689</v>
      </c>
    </row>
    <row r="690" spans="1:7" x14ac:dyDescent="0.3">
      <c r="A690">
        <v>15</v>
      </c>
      <c r="B690">
        <v>14</v>
      </c>
      <c r="D690">
        <v>2010</v>
      </c>
      <c r="E690">
        <v>13</v>
      </c>
      <c r="F690" t="s">
        <v>1234</v>
      </c>
      <c r="G690">
        <v>690</v>
      </c>
    </row>
    <row r="691" spans="1:7" x14ac:dyDescent="0.3">
      <c r="A691">
        <v>17</v>
      </c>
      <c r="B691">
        <v>3</v>
      </c>
      <c r="D691">
        <v>2010</v>
      </c>
      <c r="E691">
        <v>14</v>
      </c>
      <c r="F691" t="s">
        <v>1234</v>
      </c>
      <c r="G691">
        <v>691</v>
      </c>
    </row>
    <row r="692" spans="1:7" x14ac:dyDescent="0.3">
      <c r="A692">
        <v>12</v>
      </c>
      <c r="B692">
        <v>11</v>
      </c>
      <c r="D692">
        <v>2010</v>
      </c>
      <c r="E692">
        <v>15</v>
      </c>
      <c r="F692" t="s">
        <v>1234</v>
      </c>
      <c r="G692">
        <v>692</v>
      </c>
    </row>
    <row r="693" spans="1:7" x14ac:dyDescent="0.3">
      <c r="A693">
        <v>11</v>
      </c>
      <c r="B693">
        <v>7</v>
      </c>
      <c r="D693">
        <v>2010</v>
      </c>
      <c r="E693">
        <v>16</v>
      </c>
      <c r="F693" t="s">
        <v>1234</v>
      </c>
      <c r="G693">
        <v>693</v>
      </c>
    </row>
    <row r="694" spans="1:7" x14ac:dyDescent="0.3">
      <c r="A694">
        <v>13</v>
      </c>
      <c r="B694">
        <v>9</v>
      </c>
      <c r="D694">
        <v>2010</v>
      </c>
      <c r="E694">
        <v>17</v>
      </c>
      <c r="F694" t="s">
        <v>1234</v>
      </c>
      <c r="G694">
        <v>694</v>
      </c>
    </row>
    <row r="695" spans="1:7" x14ac:dyDescent="0.3">
      <c r="A695">
        <v>16</v>
      </c>
      <c r="B695">
        <v>15</v>
      </c>
      <c r="D695">
        <v>2010</v>
      </c>
      <c r="E695">
        <v>18</v>
      </c>
      <c r="F695" t="s">
        <v>1234</v>
      </c>
      <c r="G695">
        <v>695</v>
      </c>
    </row>
    <row r="696" spans="1:7" x14ac:dyDescent="0.3">
      <c r="A696">
        <v>13</v>
      </c>
      <c r="B696">
        <v>8</v>
      </c>
      <c r="D696">
        <v>2010</v>
      </c>
      <c r="E696">
        <v>19</v>
      </c>
      <c r="F696" t="s">
        <v>1234</v>
      </c>
      <c r="G696">
        <v>696</v>
      </c>
    </row>
    <row r="697" spans="1:7" x14ac:dyDescent="0.3">
      <c r="A697">
        <v>11</v>
      </c>
      <c r="B697">
        <v>9</v>
      </c>
      <c r="D697">
        <v>2010</v>
      </c>
      <c r="E697">
        <v>20</v>
      </c>
      <c r="F697" t="s">
        <v>1234</v>
      </c>
      <c r="G697">
        <v>697</v>
      </c>
    </row>
    <row r="698" spans="1:7" x14ac:dyDescent="0.3">
      <c r="A698">
        <v>14</v>
      </c>
      <c r="B698">
        <v>11</v>
      </c>
      <c r="D698">
        <v>2010</v>
      </c>
      <c r="E698">
        <v>21</v>
      </c>
      <c r="F698" t="s">
        <v>1234</v>
      </c>
      <c r="G698">
        <v>698</v>
      </c>
    </row>
    <row r="699" spans="1:7" x14ac:dyDescent="0.3">
      <c r="A699">
        <v>11</v>
      </c>
      <c r="B699">
        <v>7</v>
      </c>
      <c r="D699">
        <v>2010</v>
      </c>
      <c r="E699">
        <v>22</v>
      </c>
      <c r="F699" t="s">
        <v>1234</v>
      </c>
      <c r="G699">
        <v>699</v>
      </c>
    </row>
    <row r="700" spans="1:7" x14ac:dyDescent="0.3">
      <c r="A700">
        <v>16</v>
      </c>
      <c r="B700">
        <v>8</v>
      </c>
      <c r="D700">
        <v>2010</v>
      </c>
      <c r="E700">
        <v>23</v>
      </c>
      <c r="F700" t="s">
        <v>1234</v>
      </c>
      <c r="G700">
        <v>700</v>
      </c>
    </row>
    <row r="701" spans="1:7" x14ac:dyDescent="0.3">
      <c r="A701">
        <v>12</v>
      </c>
      <c r="B701">
        <v>11</v>
      </c>
      <c r="D701">
        <v>2010</v>
      </c>
      <c r="E701">
        <v>24</v>
      </c>
      <c r="F701" t="s">
        <v>1234</v>
      </c>
      <c r="G701">
        <v>701</v>
      </c>
    </row>
    <row r="702" spans="1:7" x14ac:dyDescent="0.3">
      <c r="A702">
        <v>19</v>
      </c>
      <c r="B702">
        <v>11</v>
      </c>
      <c r="D702">
        <v>2010</v>
      </c>
      <c r="E702">
        <v>25</v>
      </c>
      <c r="F702" t="s">
        <v>1234</v>
      </c>
      <c r="G702">
        <v>702</v>
      </c>
    </row>
    <row r="703" spans="1:7" x14ac:dyDescent="0.3">
      <c r="A703">
        <v>12</v>
      </c>
      <c r="B703">
        <v>5</v>
      </c>
      <c r="D703">
        <v>2010</v>
      </c>
      <c r="E703">
        <v>26</v>
      </c>
      <c r="F703" t="s">
        <v>1234</v>
      </c>
      <c r="G703">
        <v>703</v>
      </c>
    </row>
    <row r="704" spans="1:7" x14ac:dyDescent="0.3">
      <c r="A704">
        <v>13</v>
      </c>
      <c r="B704">
        <v>8</v>
      </c>
      <c r="D704">
        <v>2010</v>
      </c>
      <c r="E704">
        <v>27</v>
      </c>
      <c r="F704" t="s">
        <v>1234</v>
      </c>
      <c r="G704">
        <v>704</v>
      </c>
    </row>
    <row r="705" spans="1:7" x14ac:dyDescent="0.3">
      <c r="A705">
        <v>12</v>
      </c>
      <c r="B705">
        <v>9</v>
      </c>
      <c r="D705">
        <v>2010</v>
      </c>
      <c r="E705">
        <v>28</v>
      </c>
      <c r="F705" t="s">
        <v>1234</v>
      </c>
      <c r="G705">
        <v>705</v>
      </c>
    </row>
    <row r="706" spans="1:7" x14ac:dyDescent="0.3">
      <c r="A706">
        <v>14</v>
      </c>
      <c r="B706">
        <v>10</v>
      </c>
      <c r="D706">
        <v>2010</v>
      </c>
      <c r="E706">
        <v>29</v>
      </c>
      <c r="F706" t="s">
        <v>1234</v>
      </c>
      <c r="G706">
        <v>706</v>
      </c>
    </row>
    <row r="707" spans="1:7" x14ac:dyDescent="0.3">
      <c r="A707">
        <v>14</v>
      </c>
      <c r="B707">
        <v>8</v>
      </c>
      <c r="D707">
        <v>2010</v>
      </c>
      <c r="E707">
        <v>30</v>
      </c>
      <c r="F707" t="s">
        <v>1234</v>
      </c>
      <c r="G707">
        <v>707</v>
      </c>
    </row>
    <row r="708" spans="1:7" x14ac:dyDescent="0.3">
      <c r="A708">
        <v>16</v>
      </c>
      <c r="B708">
        <v>7</v>
      </c>
      <c r="D708">
        <v>2010</v>
      </c>
      <c r="E708">
        <v>31</v>
      </c>
      <c r="F708" t="s">
        <v>1234</v>
      </c>
      <c r="G708">
        <v>708</v>
      </c>
    </row>
    <row r="709" spans="1:7" x14ac:dyDescent="0.3">
      <c r="A709">
        <v>11</v>
      </c>
      <c r="B709">
        <v>9</v>
      </c>
      <c r="D709">
        <v>2010</v>
      </c>
      <c r="E709">
        <v>32</v>
      </c>
      <c r="F709" t="s">
        <v>1234</v>
      </c>
      <c r="G709">
        <v>709</v>
      </c>
    </row>
    <row r="710" spans="1:7" x14ac:dyDescent="0.3">
      <c r="A710">
        <v>13</v>
      </c>
      <c r="B710">
        <v>11</v>
      </c>
      <c r="D710">
        <v>2010</v>
      </c>
      <c r="E710">
        <v>33</v>
      </c>
      <c r="F710" t="s">
        <v>1234</v>
      </c>
      <c r="G710">
        <v>710</v>
      </c>
    </row>
    <row r="711" spans="1:7" x14ac:dyDescent="0.3">
      <c r="A711">
        <v>16</v>
      </c>
      <c r="B711">
        <v>12</v>
      </c>
      <c r="D711">
        <v>2010</v>
      </c>
      <c r="E711">
        <v>34</v>
      </c>
      <c r="F711" t="s">
        <v>1234</v>
      </c>
      <c r="G711">
        <v>711</v>
      </c>
    </row>
    <row r="712" spans="1:7" x14ac:dyDescent="0.3">
      <c r="A712">
        <v>10</v>
      </c>
      <c r="B712">
        <v>8</v>
      </c>
      <c r="D712">
        <v>2010</v>
      </c>
      <c r="E712">
        <v>35</v>
      </c>
      <c r="F712" t="s">
        <v>1234</v>
      </c>
      <c r="G712">
        <v>712</v>
      </c>
    </row>
    <row r="713" spans="1:7" x14ac:dyDescent="0.3">
      <c r="A713">
        <v>13</v>
      </c>
      <c r="B713">
        <v>9</v>
      </c>
      <c r="D713">
        <v>2010</v>
      </c>
      <c r="E713">
        <v>36</v>
      </c>
      <c r="F713" t="s">
        <v>1234</v>
      </c>
      <c r="G713">
        <v>713</v>
      </c>
    </row>
    <row r="714" spans="1:7" x14ac:dyDescent="0.3">
      <c r="A714">
        <v>12</v>
      </c>
      <c r="B714">
        <v>6</v>
      </c>
      <c r="D714">
        <v>2010</v>
      </c>
      <c r="E714">
        <v>37</v>
      </c>
      <c r="F714" t="s">
        <v>1234</v>
      </c>
      <c r="G714">
        <v>714</v>
      </c>
    </row>
    <row r="715" spans="1:7" x14ac:dyDescent="0.3">
      <c r="A715">
        <v>12</v>
      </c>
      <c r="B715">
        <v>11</v>
      </c>
      <c r="D715">
        <v>2010</v>
      </c>
      <c r="E715">
        <v>38</v>
      </c>
      <c r="F715" t="s">
        <v>1234</v>
      </c>
      <c r="G715">
        <v>715</v>
      </c>
    </row>
    <row r="716" spans="1:7" x14ac:dyDescent="0.3">
      <c r="A716">
        <v>15</v>
      </c>
      <c r="B716">
        <v>5</v>
      </c>
      <c r="D716">
        <v>2010</v>
      </c>
      <c r="E716">
        <v>39</v>
      </c>
      <c r="F716" t="s">
        <v>1234</v>
      </c>
      <c r="G716">
        <v>716</v>
      </c>
    </row>
    <row r="717" spans="1:7" x14ac:dyDescent="0.3">
      <c r="A717">
        <v>14</v>
      </c>
      <c r="B717">
        <v>13</v>
      </c>
      <c r="D717">
        <v>2010</v>
      </c>
      <c r="E717">
        <v>40</v>
      </c>
      <c r="F717" t="s">
        <v>1234</v>
      </c>
      <c r="G717">
        <v>717</v>
      </c>
    </row>
    <row r="718" spans="1:7" x14ac:dyDescent="0.3">
      <c r="A718">
        <v>16</v>
      </c>
      <c r="B718">
        <v>12</v>
      </c>
      <c r="D718">
        <v>2010</v>
      </c>
      <c r="E718">
        <v>41</v>
      </c>
      <c r="F718" t="s">
        <v>1234</v>
      </c>
      <c r="G718">
        <v>718</v>
      </c>
    </row>
    <row r="719" spans="1:7" x14ac:dyDescent="0.3">
      <c r="A719">
        <v>15</v>
      </c>
      <c r="B719">
        <v>11</v>
      </c>
      <c r="D719">
        <v>2010</v>
      </c>
      <c r="E719">
        <v>42</v>
      </c>
      <c r="F719" t="s">
        <v>1234</v>
      </c>
      <c r="G719">
        <v>719</v>
      </c>
    </row>
    <row r="720" spans="1:7" x14ac:dyDescent="0.3">
      <c r="A720">
        <v>12</v>
      </c>
      <c r="B720">
        <v>11</v>
      </c>
      <c r="D720">
        <v>2010</v>
      </c>
      <c r="E720">
        <v>43</v>
      </c>
      <c r="F720" t="s">
        <v>1234</v>
      </c>
      <c r="G720">
        <v>720</v>
      </c>
    </row>
    <row r="721" spans="1:7" x14ac:dyDescent="0.3">
      <c r="A721">
        <v>11</v>
      </c>
      <c r="B721">
        <v>9</v>
      </c>
      <c r="D721">
        <v>2010</v>
      </c>
      <c r="E721">
        <v>44</v>
      </c>
      <c r="F721" t="s">
        <v>1234</v>
      </c>
      <c r="G721">
        <v>721</v>
      </c>
    </row>
    <row r="722" spans="1:7" x14ac:dyDescent="0.3">
      <c r="A722">
        <v>13</v>
      </c>
      <c r="B722">
        <v>12</v>
      </c>
      <c r="D722">
        <v>2010</v>
      </c>
      <c r="E722">
        <v>45</v>
      </c>
      <c r="F722" t="s">
        <v>1234</v>
      </c>
      <c r="G722">
        <v>722</v>
      </c>
    </row>
    <row r="723" spans="1:7" x14ac:dyDescent="0.3">
      <c r="A723">
        <v>12</v>
      </c>
      <c r="B723">
        <v>10</v>
      </c>
      <c r="D723">
        <v>2010</v>
      </c>
      <c r="E723">
        <v>46</v>
      </c>
      <c r="F723" t="s">
        <v>1234</v>
      </c>
      <c r="G723">
        <v>723</v>
      </c>
    </row>
    <row r="724" spans="1:7" x14ac:dyDescent="0.3">
      <c r="A724">
        <v>15</v>
      </c>
      <c r="B724">
        <v>7</v>
      </c>
      <c r="D724">
        <v>2010</v>
      </c>
      <c r="E724">
        <v>47</v>
      </c>
      <c r="F724" t="s">
        <v>1234</v>
      </c>
      <c r="G724">
        <v>724</v>
      </c>
    </row>
    <row r="725" spans="1:7" x14ac:dyDescent="0.3">
      <c r="A725">
        <v>11</v>
      </c>
      <c r="B725">
        <v>10</v>
      </c>
      <c r="D725">
        <v>2010</v>
      </c>
      <c r="E725">
        <v>48</v>
      </c>
      <c r="F725" t="s">
        <v>1234</v>
      </c>
      <c r="G725">
        <v>725</v>
      </c>
    </row>
    <row r="726" spans="1:7" x14ac:dyDescent="0.3">
      <c r="A726">
        <v>11</v>
      </c>
      <c r="B726">
        <v>9</v>
      </c>
      <c r="D726">
        <v>2010</v>
      </c>
      <c r="E726">
        <v>49</v>
      </c>
      <c r="F726" t="s">
        <v>1234</v>
      </c>
      <c r="G726">
        <v>726</v>
      </c>
    </row>
    <row r="727" spans="1:7" x14ac:dyDescent="0.3">
      <c r="A727">
        <v>13</v>
      </c>
      <c r="B727">
        <v>9</v>
      </c>
      <c r="D727">
        <v>2010</v>
      </c>
      <c r="E727">
        <v>50</v>
      </c>
      <c r="F727" t="s">
        <v>1234</v>
      </c>
      <c r="G727">
        <v>727</v>
      </c>
    </row>
    <row r="728" spans="1:7" x14ac:dyDescent="0.3">
      <c r="A728">
        <v>20</v>
      </c>
      <c r="B728">
        <v>11</v>
      </c>
      <c r="D728">
        <v>2010</v>
      </c>
      <c r="E728">
        <v>51</v>
      </c>
      <c r="F728" t="s">
        <v>1234</v>
      </c>
      <c r="G728">
        <v>728</v>
      </c>
    </row>
    <row r="729" spans="1:7" x14ac:dyDescent="0.3">
      <c r="A729">
        <v>9</v>
      </c>
      <c r="B729">
        <v>4</v>
      </c>
      <c r="D729">
        <v>2010</v>
      </c>
      <c r="E729">
        <v>52</v>
      </c>
      <c r="F729" t="s">
        <v>1234</v>
      </c>
      <c r="G729">
        <v>729</v>
      </c>
    </row>
    <row r="730" spans="1:7" x14ac:dyDescent="0.3">
      <c r="A730">
        <v>9</v>
      </c>
      <c r="B730">
        <v>8</v>
      </c>
      <c r="D730">
        <v>2010</v>
      </c>
      <c r="E730">
        <v>53</v>
      </c>
      <c r="F730" t="s">
        <v>1234</v>
      </c>
      <c r="G730">
        <v>730</v>
      </c>
    </row>
    <row r="731" spans="1:7" x14ac:dyDescent="0.3">
      <c r="A731">
        <v>12</v>
      </c>
      <c r="B731">
        <v>11</v>
      </c>
      <c r="D731">
        <v>2010</v>
      </c>
      <c r="E731">
        <v>54</v>
      </c>
      <c r="F731" t="s">
        <v>1234</v>
      </c>
      <c r="G731">
        <v>731</v>
      </c>
    </row>
    <row r="732" spans="1:7" x14ac:dyDescent="0.3">
      <c r="A732">
        <v>13</v>
      </c>
      <c r="B732">
        <v>6</v>
      </c>
      <c r="D732">
        <v>2010</v>
      </c>
      <c r="E732">
        <v>55</v>
      </c>
      <c r="F732" t="s">
        <v>1234</v>
      </c>
      <c r="G732">
        <v>732</v>
      </c>
    </row>
    <row r="733" spans="1:7" x14ac:dyDescent="0.3">
      <c r="A733">
        <v>12</v>
      </c>
      <c r="B733">
        <v>5</v>
      </c>
      <c r="D733">
        <v>2010</v>
      </c>
      <c r="E733">
        <v>56</v>
      </c>
      <c r="F733" t="s">
        <v>1234</v>
      </c>
      <c r="G733">
        <v>733</v>
      </c>
    </row>
    <row r="734" spans="1:7" x14ac:dyDescent="0.3">
      <c r="A734">
        <v>15</v>
      </c>
      <c r="B734">
        <v>14</v>
      </c>
      <c r="D734">
        <v>2010</v>
      </c>
      <c r="E734">
        <v>57</v>
      </c>
      <c r="F734" t="s">
        <v>1234</v>
      </c>
      <c r="G734">
        <v>734</v>
      </c>
    </row>
    <row r="735" spans="1:7" x14ac:dyDescent="0.3">
      <c r="A735">
        <v>17</v>
      </c>
      <c r="B735">
        <v>13</v>
      </c>
      <c r="D735">
        <v>2010</v>
      </c>
      <c r="E735">
        <v>58</v>
      </c>
      <c r="F735" t="s">
        <v>1234</v>
      </c>
      <c r="G735">
        <v>735</v>
      </c>
    </row>
    <row r="736" spans="1:7" x14ac:dyDescent="0.3">
      <c r="A736">
        <v>13</v>
      </c>
      <c r="B736">
        <v>7</v>
      </c>
      <c r="D736">
        <v>2010</v>
      </c>
      <c r="E736">
        <v>59</v>
      </c>
      <c r="F736" t="s">
        <v>1234</v>
      </c>
      <c r="G736">
        <v>736</v>
      </c>
    </row>
    <row r="737" spans="1:7" x14ac:dyDescent="0.3">
      <c r="A737">
        <v>14</v>
      </c>
      <c r="B737">
        <v>7</v>
      </c>
      <c r="D737">
        <v>2010</v>
      </c>
      <c r="E737">
        <v>60</v>
      </c>
      <c r="F737" t="s">
        <v>1234</v>
      </c>
      <c r="G737">
        <v>737</v>
      </c>
    </row>
    <row r="738" spans="1:7" x14ac:dyDescent="0.3">
      <c r="A738">
        <v>10</v>
      </c>
      <c r="B738">
        <v>8</v>
      </c>
      <c r="D738">
        <v>2010</v>
      </c>
      <c r="E738">
        <v>61</v>
      </c>
      <c r="F738" t="s">
        <v>1234</v>
      </c>
      <c r="G738">
        <v>738</v>
      </c>
    </row>
    <row r="739" spans="1:7" x14ac:dyDescent="0.3">
      <c r="A739">
        <v>16</v>
      </c>
      <c r="B739">
        <v>14</v>
      </c>
      <c r="D739">
        <v>2010</v>
      </c>
      <c r="E739">
        <v>62</v>
      </c>
      <c r="F739" t="s">
        <v>1234</v>
      </c>
      <c r="G739">
        <v>739</v>
      </c>
    </row>
    <row r="740" spans="1:7" x14ac:dyDescent="0.3">
      <c r="A740">
        <v>12</v>
      </c>
      <c r="B740">
        <v>9</v>
      </c>
      <c r="D740">
        <v>2010</v>
      </c>
      <c r="E740">
        <v>63</v>
      </c>
      <c r="F740" t="s">
        <v>1234</v>
      </c>
      <c r="G740">
        <v>740</v>
      </c>
    </row>
    <row r="741" spans="1:7" x14ac:dyDescent="0.3">
      <c r="A741">
        <v>9</v>
      </c>
      <c r="B741">
        <v>8</v>
      </c>
      <c r="D741">
        <v>2010</v>
      </c>
      <c r="E741">
        <v>64</v>
      </c>
      <c r="F741" t="s">
        <v>1234</v>
      </c>
      <c r="G741">
        <v>741</v>
      </c>
    </row>
    <row r="742" spans="1:7" x14ac:dyDescent="0.3">
      <c r="A742">
        <v>14</v>
      </c>
      <c r="B742">
        <v>13</v>
      </c>
      <c r="D742">
        <v>2010</v>
      </c>
      <c r="E742">
        <v>65</v>
      </c>
      <c r="F742" t="s">
        <v>1234</v>
      </c>
      <c r="G742">
        <v>742</v>
      </c>
    </row>
    <row r="743" spans="1:7" x14ac:dyDescent="0.3">
      <c r="A743">
        <v>12</v>
      </c>
      <c r="B743">
        <v>11</v>
      </c>
      <c r="D743">
        <v>2010</v>
      </c>
      <c r="E743">
        <v>66</v>
      </c>
      <c r="F743" t="s">
        <v>1234</v>
      </c>
      <c r="G743">
        <v>743</v>
      </c>
    </row>
    <row r="744" spans="1:7" x14ac:dyDescent="0.3">
      <c r="A744">
        <v>11</v>
      </c>
      <c r="B744">
        <v>9</v>
      </c>
      <c r="D744">
        <v>2010</v>
      </c>
      <c r="E744">
        <v>67</v>
      </c>
      <c r="F744" t="s">
        <v>1234</v>
      </c>
      <c r="G744">
        <v>744</v>
      </c>
    </row>
    <row r="745" spans="1:7" x14ac:dyDescent="0.3">
      <c r="A745">
        <v>13</v>
      </c>
      <c r="B745">
        <v>10</v>
      </c>
      <c r="D745">
        <v>2010</v>
      </c>
      <c r="E745">
        <v>68</v>
      </c>
      <c r="F745" t="s">
        <v>1234</v>
      </c>
      <c r="G745">
        <v>745</v>
      </c>
    </row>
    <row r="746" spans="1:7" x14ac:dyDescent="0.3">
      <c r="A746">
        <v>13</v>
      </c>
      <c r="B746">
        <v>6</v>
      </c>
      <c r="D746">
        <v>2010</v>
      </c>
      <c r="E746">
        <v>69</v>
      </c>
      <c r="F746" t="s">
        <v>1234</v>
      </c>
      <c r="G746">
        <v>746</v>
      </c>
    </row>
    <row r="747" spans="1:7" x14ac:dyDescent="0.3">
      <c r="A747">
        <v>13</v>
      </c>
      <c r="B747">
        <v>12</v>
      </c>
      <c r="D747">
        <v>2010</v>
      </c>
      <c r="E747">
        <v>70</v>
      </c>
      <c r="F747" t="s">
        <v>1234</v>
      </c>
      <c r="G747">
        <v>747</v>
      </c>
    </row>
    <row r="748" spans="1:7" x14ac:dyDescent="0.3">
      <c r="A748">
        <v>12</v>
      </c>
      <c r="B748">
        <v>11</v>
      </c>
      <c r="D748">
        <v>2010</v>
      </c>
      <c r="E748">
        <v>71</v>
      </c>
      <c r="F748" t="s">
        <v>1234</v>
      </c>
      <c r="G748">
        <v>748</v>
      </c>
    </row>
    <row r="749" spans="1:7" x14ac:dyDescent="0.3">
      <c r="A749">
        <v>14</v>
      </c>
      <c r="B749">
        <v>10</v>
      </c>
      <c r="D749">
        <v>2010</v>
      </c>
      <c r="E749">
        <v>72</v>
      </c>
      <c r="F749" t="s">
        <v>1234</v>
      </c>
      <c r="G749">
        <v>749</v>
      </c>
    </row>
    <row r="750" spans="1:7" x14ac:dyDescent="0.3">
      <c r="A750">
        <v>13</v>
      </c>
      <c r="B750">
        <v>8</v>
      </c>
      <c r="D750">
        <v>2010</v>
      </c>
      <c r="E750">
        <v>73</v>
      </c>
      <c r="F750" t="s">
        <v>1234</v>
      </c>
      <c r="G750">
        <v>750</v>
      </c>
    </row>
    <row r="751" spans="1:7" x14ac:dyDescent="0.3">
      <c r="A751">
        <v>13</v>
      </c>
      <c r="B751">
        <v>10</v>
      </c>
      <c r="D751">
        <v>2010</v>
      </c>
      <c r="E751">
        <v>74</v>
      </c>
      <c r="F751" t="s">
        <v>1234</v>
      </c>
      <c r="G751">
        <v>751</v>
      </c>
    </row>
    <row r="752" spans="1:7" x14ac:dyDescent="0.3">
      <c r="A752">
        <v>15</v>
      </c>
      <c r="B752">
        <v>12</v>
      </c>
      <c r="D752">
        <v>2010</v>
      </c>
      <c r="E752">
        <v>75</v>
      </c>
      <c r="F752" t="s">
        <v>1234</v>
      </c>
      <c r="G752">
        <v>752</v>
      </c>
    </row>
    <row r="753" spans="1:7" x14ac:dyDescent="0.3">
      <c r="A753">
        <v>17</v>
      </c>
      <c r="B753">
        <v>7</v>
      </c>
      <c r="D753">
        <v>2010</v>
      </c>
      <c r="E753">
        <v>76</v>
      </c>
      <c r="F753" t="s">
        <v>1234</v>
      </c>
      <c r="G753">
        <v>753</v>
      </c>
    </row>
    <row r="754" spans="1:7" x14ac:dyDescent="0.3">
      <c r="A754">
        <v>12</v>
      </c>
      <c r="B754">
        <v>11</v>
      </c>
      <c r="D754">
        <v>2010</v>
      </c>
      <c r="E754">
        <v>77</v>
      </c>
      <c r="F754" t="s">
        <v>1234</v>
      </c>
      <c r="G754">
        <v>754</v>
      </c>
    </row>
    <row r="755" spans="1:7" x14ac:dyDescent="0.3">
      <c r="A755">
        <v>9</v>
      </c>
      <c r="B755">
        <v>7</v>
      </c>
      <c r="D755">
        <v>2010</v>
      </c>
      <c r="E755">
        <v>78</v>
      </c>
      <c r="F755" t="s">
        <v>1234</v>
      </c>
      <c r="G755">
        <v>755</v>
      </c>
    </row>
    <row r="756" spans="1:7" x14ac:dyDescent="0.3">
      <c r="A756">
        <v>9</v>
      </c>
      <c r="B756">
        <v>7</v>
      </c>
      <c r="D756">
        <v>2010</v>
      </c>
      <c r="E756">
        <v>79</v>
      </c>
      <c r="F756" t="s">
        <v>1234</v>
      </c>
      <c r="G756">
        <v>756</v>
      </c>
    </row>
    <row r="757" spans="1:7" x14ac:dyDescent="0.3">
      <c r="A757">
        <v>15</v>
      </c>
      <c r="B757">
        <v>7</v>
      </c>
      <c r="D757">
        <v>2010</v>
      </c>
      <c r="E757">
        <v>80</v>
      </c>
      <c r="F757" t="s">
        <v>1234</v>
      </c>
      <c r="G757">
        <v>757</v>
      </c>
    </row>
    <row r="758" spans="1:7" x14ac:dyDescent="0.3">
      <c r="A758">
        <v>15</v>
      </c>
      <c r="B758">
        <v>14</v>
      </c>
      <c r="D758">
        <v>2010</v>
      </c>
      <c r="E758">
        <v>81</v>
      </c>
      <c r="F758" t="s">
        <v>1234</v>
      </c>
      <c r="G758">
        <v>758</v>
      </c>
    </row>
    <row r="759" spans="1:7" x14ac:dyDescent="0.3">
      <c r="A759">
        <v>14</v>
      </c>
      <c r="B759">
        <v>13</v>
      </c>
      <c r="D759">
        <v>2010</v>
      </c>
      <c r="E759">
        <v>82</v>
      </c>
      <c r="F759" t="s">
        <v>1234</v>
      </c>
      <c r="G759">
        <v>759</v>
      </c>
    </row>
    <row r="760" spans="1:7" x14ac:dyDescent="0.3">
      <c r="A760">
        <v>13</v>
      </c>
      <c r="B760">
        <v>12</v>
      </c>
      <c r="D760">
        <v>2010</v>
      </c>
      <c r="E760">
        <v>83</v>
      </c>
      <c r="F760" t="s">
        <v>1234</v>
      </c>
      <c r="G760">
        <v>760</v>
      </c>
    </row>
    <row r="761" spans="1:7" x14ac:dyDescent="0.3">
      <c r="A761">
        <v>11</v>
      </c>
      <c r="B761">
        <v>5</v>
      </c>
      <c r="D761">
        <v>2010</v>
      </c>
      <c r="E761">
        <v>84</v>
      </c>
      <c r="F761" t="s">
        <v>1234</v>
      </c>
      <c r="G761">
        <v>761</v>
      </c>
    </row>
    <row r="762" spans="1:7" x14ac:dyDescent="0.3">
      <c r="A762">
        <v>11</v>
      </c>
      <c r="B762">
        <v>10</v>
      </c>
      <c r="D762">
        <v>2010</v>
      </c>
      <c r="E762">
        <v>85</v>
      </c>
      <c r="F762" t="s">
        <v>1234</v>
      </c>
      <c r="G762">
        <v>762</v>
      </c>
    </row>
    <row r="763" spans="1:7" x14ac:dyDescent="0.3">
      <c r="A763">
        <v>13</v>
      </c>
      <c r="B763">
        <v>10</v>
      </c>
      <c r="D763">
        <v>2010</v>
      </c>
      <c r="E763">
        <v>86</v>
      </c>
      <c r="F763" t="s">
        <v>1234</v>
      </c>
      <c r="G763">
        <v>763</v>
      </c>
    </row>
    <row r="764" spans="1:7" x14ac:dyDescent="0.3">
      <c r="A764">
        <v>12</v>
      </c>
      <c r="B764">
        <v>11</v>
      </c>
      <c r="D764">
        <v>2010</v>
      </c>
      <c r="E764">
        <v>87</v>
      </c>
      <c r="F764" t="s">
        <v>1234</v>
      </c>
      <c r="G764">
        <v>764</v>
      </c>
    </row>
    <row r="765" spans="1:7" x14ac:dyDescent="0.3">
      <c r="A765">
        <v>14</v>
      </c>
      <c r="B765">
        <v>9</v>
      </c>
      <c r="D765">
        <v>2010</v>
      </c>
      <c r="E765">
        <v>88</v>
      </c>
      <c r="F765" t="s">
        <v>1234</v>
      </c>
      <c r="G765">
        <v>765</v>
      </c>
    </row>
    <row r="766" spans="1:7" x14ac:dyDescent="0.3">
      <c r="A766">
        <v>11</v>
      </c>
      <c r="B766">
        <v>7</v>
      </c>
      <c r="D766">
        <v>2010</v>
      </c>
      <c r="E766">
        <v>89</v>
      </c>
      <c r="F766" t="s">
        <v>1233</v>
      </c>
      <c r="G766">
        <v>766</v>
      </c>
    </row>
    <row r="767" spans="1:7" x14ac:dyDescent="0.3">
      <c r="A767">
        <v>12</v>
      </c>
      <c r="B767">
        <v>11</v>
      </c>
      <c r="D767">
        <v>2010</v>
      </c>
      <c r="E767">
        <v>90</v>
      </c>
      <c r="F767" t="s">
        <v>1233</v>
      </c>
      <c r="G767">
        <v>767</v>
      </c>
    </row>
    <row r="768" spans="1:7" x14ac:dyDescent="0.3">
      <c r="A768">
        <v>13</v>
      </c>
      <c r="B768">
        <v>11</v>
      </c>
      <c r="D768">
        <v>2010</v>
      </c>
      <c r="E768">
        <v>91</v>
      </c>
      <c r="F768" t="s">
        <v>1233</v>
      </c>
      <c r="G768">
        <v>768</v>
      </c>
    </row>
    <row r="769" spans="1:7" x14ac:dyDescent="0.3">
      <c r="A769">
        <v>14</v>
      </c>
      <c r="B769">
        <v>10</v>
      </c>
      <c r="D769">
        <v>2010</v>
      </c>
      <c r="E769">
        <v>92</v>
      </c>
      <c r="F769" t="s">
        <v>1233</v>
      </c>
      <c r="G769">
        <v>769</v>
      </c>
    </row>
    <row r="770" spans="1:7" x14ac:dyDescent="0.3">
      <c r="A770">
        <v>15</v>
      </c>
      <c r="B770">
        <v>10</v>
      </c>
      <c r="D770">
        <v>2010</v>
      </c>
      <c r="E770">
        <v>93</v>
      </c>
      <c r="F770" t="s">
        <v>1233</v>
      </c>
      <c r="G770">
        <v>770</v>
      </c>
    </row>
    <row r="771" spans="1:7" x14ac:dyDescent="0.3">
      <c r="A771">
        <v>12</v>
      </c>
      <c r="B771">
        <v>11</v>
      </c>
      <c r="D771">
        <v>2010</v>
      </c>
      <c r="E771">
        <v>94</v>
      </c>
      <c r="F771" t="s">
        <v>1233</v>
      </c>
      <c r="G771">
        <v>771</v>
      </c>
    </row>
    <row r="772" spans="1:7" x14ac:dyDescent="0.3">
      <c r="A772">
        <v>15</v>
      </c>
      <c r="B772">
        <v>11</v>
      </c>
      <c r="D772">
        <v>2010</v>
      </c>
      <c r="E772">
        <v>95</v>
      </c>
      <c r="F772" t="s">
        <v>1233</v>
      </c>
      <c r="G772">
        <v>772</v>
      </c>
    </row>
    <row r="773" spans="1:7" x14ac:dyDescent="0.3">
      <c r="A773">
        <v>13</v>
      </c>
      <c r="B773">
        <v>7</v>
      </c>
      <c r="D773">
        <v>2011</v>
      </c>
      <c r="E773">
        <v>1</v>
      </c>
      <c r="F773" t="s">
        <v>1234</v>
      </c>
      <c r="G773">
        <v>773</v>
      </c>
    </row>
    <row r="774" spans="1:7" x14ac:dyDescent="0.3">
      <c r="A774">
        <v>10</v>
      </c>
      <c r="B774">
        <v>6</v>
      </c>
      <c r="D774">
        <v>2011</v>
      </c>
      <c r="E774">
        <v>2</v>
      </c>
      <c r="F774" t="s">
        <v>1234</v>
      </c>
      <c r="G774">
        <v>774</v>
      </c>
    </row>
    <row r="775" spans="1:7" x14ac:dyDescent="0.3">
      <c r="A775">
        <v>11</v>
      </c>
      <c r="B775">
        <v>10</v>
      </c>
      <c r="D775">
        <v>2011</v>
      </c>
      <c r="E775">
        <v>3</v>
      </c>
      <c r="F775" t="s">
        <v>1234</v>
      </c>
      <c r="G775">
        <v>775</v>
      </c>
    </row>
    <row r="776" spans="1:7" x14ac:dyDescent="0.3">
      <c r="A776">
        <v>11</v>
      </c>
      <c r="B776">
        <v>10</v>
      </c>
      <c r="D776">
        <v>2011</v>
      </c>
      <c r="E776">
        <v>4</v>
      </c>
      <c r="F776" t="s">
        <v>1234</v>
      </c>
      <c r="G776">
        <v>776</v>
      </c>
    </row>
    <row r="777" spans="1:7" x14ac:dyDescent="0.3">
      <c r="A777">
        <v>10</v>
      </c>
      <c r="B777">
        <v>9</v>
      </c>
      <c r="D777">
        <v>2011</v>
      </c>
      <c r="E777">
        <v>5</v>
      </c>
      <c r="F777" t="s">
        <v>1234</v>
      </c>
      <c r="G777">
        <v>777</v>
      </c>
    </row>
    <row r="778" spans="1:7" x14ac:dyDescent="0.3">
      <c r="A778">
        <v>13</v>
      </c>
      <c r="B778">
        <v>11</v>
      </c>
      <c r="D778">
        <v>2011</v>
      </c>
      <c r="E778">
        <v>6</v>
      </c>
      <c r="F778" t="s">
        <v>1234</v>
      </c>
      <c r="G778">
        <v>778</v>
      </c>
    </row>
    <row r="779" spans="1:7" x14ac:dyDescent="0.3">
      <c r="A779">
        <v>16</v>
      </c>
      <c r="B779">
        <v>8</v>
      </c>
      <c r="D779">
        <v>2011</v>
      </c>
      <c r="E779">
        <v>7</v>
      </c>
      <c r="F779" t="s">
        <v>1234</v>
      </c>
      <c r="G779">
        <v>779</v>
      </c>
    </row>
    <row r="780" spans="1:7" x14ac:dyDescent="0.3">
      <c r="A780">
        <v>9</v>
      </c>
      <c r="B780">
        <v>6</v>
      </c>
      <c r="D780">
        <v>2011</v>
      </c>
      <c r="E780">
        <v>8</v>
      </c>
      <c r="F780" t="s">
        <v>1234</v>
      </c>
      <c r="G780">
        <v>780</v>
      </c>
    </row>
    <row r="781" spans="1:7" x14ac:dyDescent="0.3">
      <c r="A781">
        <v>12</v>
      </c>
      <c r="B781">
        <v>9</v>
      </c>
      <c r="D781">
        <v>2011</v>
      </c>
      <c r="E781">
        <v>9</v>
      </c>
      <c r="F781" t="s">
        <v>1234</v>
      </c>
      <c r="G781">
        <v>781</v>
      </c>
    </row>
    <row r="782" spans="1:7" x14ac:dyDescent="0.3">
      <c r="A782">
        <v>10</v>
      </c>
      <c r="B782">
        <v>7</v>
      </c>
      <c r="D782">
        <v>2011</v>
      </c>
      <c r="E782">
        <v>10</v>
      </c>
      <c r="F782" t="s">
        <v>1234</v>
      </c>
      <c r="G782">
        <v>782</v>
      </c>
    </row>
    <row r="783" spans="1:7" x14ac:dyDescent="0.3">
      <c r="A783">
        <v>8</v>
      </c>
      <c r="B783">
        <v>7</v>
      </c>
      <c r="D783">
        <v>2011</v>
      </c>
      <c r="E783">
        <v>11</v>
      </c>
      <c r="F783" t="s">
        <v>1234</v>
      </c>
      <c r="G783">
        <v>783</v>
      </c>
    </row>
    <row r="784" spans="1:7" x14ac:dyDescent="0.3">
      <c r="A784">
        <v>15</v>
      </c>
      <c r="B784">
        <v>14</v>
      </c>
      <c r="D784">
        <v>2011</v>
      </c>
      <c r="E784">
        <v>12</v>
      </c>
      <c r="F784" t="s">
        <v>1234</v>
      </c>
      <c r="G784">
        <v>784</v>
      </c>
    </row>
    <row r="785" spans="1:7" x14ac:dyDescent="0.3">
      <c r="A785">
        <v>15</v>
      </c>
      <c r="B785">
        <v>14</v>
      </c>
      <c r="D785">
        <v>2011</v>
      </c>
      <c r="E785">
        <v>13</v>
      </c>
      <c r="F785" t="s">
        <v>1234</v>
      </c>
      <c r="G785">
        <v>785</v>
      </c>
    </row>
    <row r="786" spans="1:7" x14ac:dyDescent="0.3">
      <c r="A786">
        <v>11</v>
      </c>
      <c r="B786">
        <v>10</v>
      </c>
      <c r="D786">
        <v>2011</v>
      </c>
      <c r="E786">
        <v>14</v>
      </c>
      <c r="F786" t="s">
        <v>1234</v>
      </c>
      <c r="G786">
        <v>786</v>
      </c>
    </row>
    <row r="787" spans="1:7" x14ac:dyDescent="0.3">
      <c r="A787">
        <v>9</v>
      </c>
      <c r="B787">
        <v>8</v>
      </c>
      <c r="D787">
        <v>2011</v>
      </c>
      <c r="E787">
        <v>15</v>
      </c>
      <c r="F787" t="s">
        <v>1234</v>
      </c>
      <c r="G787">
        <v>787</v>
      </c>
    </row>
    <row r="788" spans="1:7" x14ac:dyDescent="0.3">
      <c r="A788">
        <v>11</v>
      </c>
      <c r="B788">
        <v>10</v>
      </c>
      <c r="D788">
        <v>2011</v>
      </c>
      <c r="E788">
        <v>16</v>
      </c>
      <c r="F788" t="s">
        <v>1234</v>
      </c>
      <c r="G788">
        <v>788</v>
      </c>
    </row>
    <row r="789" spans="1:7" x14ac:dyDescent="0.3">
      <c r="A789">
        <v>19</v>
      </c>
      <c r="B789">
        <v>14</v>
      </c>
      <c r="D789">
        <v>2011</v>
      </c>
      <c r="E789">
        <v>17</v>
      </c>
      <c r="F789" t="s">
        <v>1234</v>
      </c>
      <c r="G789">
        <v>789</v>
      </c>
    </row>
    <row r="790" spans="1:7" x14ac:dyDescent="0.3">
      <c r="A790">
        <v>11</v>
      </c>
      <c r="B790">
        <v>5</v>
      </c>
      <c r="D790">
        <v>2011</v>
      </c>
      <c r="E790">
        <v>18</v>
      </c>
      <c r="F790" t="s">
        <v>1234</v>
      </c>
      <c r="G790">
        <v>790</v>
      </c>
    </row>
    <row r="791" spans="1:7" x14ac:dyDescent="0.3">
      <c r="A791">
        <v>15</v>
      </c>
      <c r="B791">
        <v>11</v>
      </c>
      <c r="D791">
        <v>2011</v>
      </c>
      <c r="E791">
        <v>19</v>
      </c>
      <c r="F791" t="s">
        <v>1234</v>
      </c>
      <c r="G791">
        <v>791</v>
      </c>
    </row>
    <row r="792" spans="1:7" x14ac:dyDescent="0.3">
      <c r="A792">
        <v>12</v>
      </c>
      <c r="B792">
        <v>11</v>
      </c>
      <c r="D792">
        <v>2011</v>
      </c>
      <c r="E792">
        <v>20</v>
      </c>
      <c r="F792" t="s">
        <v>1234</v>
      </c>
      <c r="G792">
        <v>792</v>
      </c>
    </row>
    <row r="793" spans="1:7" x14ac:dyDescent="0.3">
      <c r="A793">
        <v>8</v>
      </c>
      <c r="B793">
        <v>5</v>
      </c>
      <c r="D793">
        <v>2011</v>
      </c>
      <c r="E793">
        <v>21</v>
      </c>
      <c r="F793" t="s">
        <v>1234</v>
      </c>
      <c r="G793">
        <v>793</v>
      </c>
    </row>
    <row r="794" spans="1:7" x14ac:dyDescent="0.3">
      <c r="A794">
        <v>16</v>
      </c>
      <c r="B794">
        <v>7</v>
      </c>
      <c r="D794">
        <v>2011</v>
      </c>
      <c r="E794">
        <v>22</v>
      </c>
      <c r="F794" t="s">
        <v>1234</v>
      </c>
      <c r="G794">
        <v>794</v>
      </c>
    </row>
    <row r="795" spans="1:7" x14ac:dyDescent="0.3">
      <c r="A795">
        <v>11</v>
      </c>
      <c r="B795">
        <v>10</v>
      </c>
      <c r="D795">
        <v>2011</v>
      </c>
      <c r="E795">
        <v>23</v>
      </c>
      <c r="F795" t="s">
        <v>1234</v>
      </c>
      <c r="G795">
        <v>795</v>
      </c>
    </row>
    <row r="796" spans="1:7" x14ac:dyDescent="0.3">
      <c r="A796">
        <v>12</v>
      </c>
      <c r="B796">
        <v>11</v>
      </c>
      <c r="D796">
        <v>2011</v>
      </c>
      <c r="E796">
        <v>24</v>
      </c>
      <c r="F796" t="s">
        <v>1234</v>
      </c>
      <c r="G796">
        <v>796</v>
      </c>
    </row>
    <row r="797" spans="1:7" x14ac:dyDescent="0.3">
      <c r="A797">
        <v>15</v>
      </c>
      <c r="B797">
        <v>12</v>
      </c>
      <c r="D797">
        <v>2011</v>
      </c>
      <c r="E797">
        <v>25</v>
      </c>
      <c r="F797" t="s">
        <v>1234</v>
      </c>
      <c r="G797">
        <v>797</v>
      </c>
    </row>
    <row r="798" spans="1:7" x14ac:dyDescent="0.3">
      <c r="A798">
        <v>11</v>
      </c>
      <c r="B798">
        <v>6</v>
      </c>
      <c r="D798">
        <v>2011</v>
      </c>
      <c r="E798">
        <v>26</v>
      </c>
      <c r="F798" t="s">
        <v>1234</v>
      </c>
      <c r="G798">
        <v>798</v>
      </c>
    </row>
    <row r="799" spans="1:7" x14ac:dyDescent="0.3">
      <c r="A799">
        <v>9</v>
      </c>
      <c r="B799">
        <v>7</v>
      </c>
      <c r="D799">
        <v>2011</v>
      </c>
      <c r="E799">
        <v>27</v>
      </c>
      <c r="F799" t="s">
        <v>1234</v>
      </c>
      <c r="G799">
        <v>799</v>
      </c>
    </row>
    <row r="800" spans="1:7" x14ac:dyDescent="0.3">
      <c r="A800">
        <v>10</v>
      </c>
      <c r="B800">
        <v>8</v>
      </c>
      <c r="D800">
        <v>2011</v>
      </c>
      <c r="E800">
        <v>28</v>
      </c>
      <c r="F800" t="s">
        <v>1234</v>
      </c>
      <c r="G800">
        <v>800</v>
      </c>
    </row>
    <row r="801" spans="1:7" x14ac:dyDescent="0.3">
      <c r="A801">
        <v>14</v>
      </c>
      <c r="B801">
        <v>12</v>
      </c>
      <c r="D801">
        <v>2011</v>
      </c>
      <c r="E801">
        <v>29</v>
      </c>
      <c r="F801" t="s">
        <v>1234</v>
      </c>
      <c r="G801">
        <v>801</v>
      </c>
    </row>
    <row r="802" spans="1:7" x14ac:dyDescent="0.3">
      <c r="A802">
        <v>9</v>
      </c>
      <c r="B802">
        <v>8</v>
      </c>
      <c r="D802">
        <v>2011</v>
      </c>
      <c r="E802">
        <v>30</v>
      </c>
      <c r="F802" t="s">
        <v>1234</v>
      </c>
      <c r="G802">
        <v>802</v>
      </c>
    </row>
    <row r="803" spans="1:7" x14ac:dyDescent="0.3">
      <c r="A803">
        <v>16</v>
      </c>
      <c r="B803">
        <v>7</v>
      </c>
      <c r="D803">
        <v>2011</v>
      </c>
      <c r="E803">
        <v>31</v>
      </c>
      <c r="F803" t="s">
        <v>1234</v>
      </c>
      <c r="G803">
        <v>803</v>
      </c>
    </row>
    <row r="804" spans="1:7" x14ac:dyDescent="0.3">
      <c r="A804">
        <v>12</v>
      </c>
      <c r="B804">
        <v>10</v>
      </c>
      <c r="D804">
        <v>2011</v>
      </c>
      <c r="E804">
        <v>32</v>
      </c>
      <c r="F804" t="s">
        <v>1234</v>
      </c>
      <c r="G804">
        <v>804</v>
      </c>
    </row>
    <row r="805" spans="1:7" x14ac:dyDescent="0.3">
      <c r="A805">
        <v>11</v>
      </c>
      <c r="B805">
        <v>6</v>
      </c>
      <c r="D805">
        <v>2011</v>
      </c>
      <c r="E805">
        <v>33</v>
      </c>
      <c r="F805" t="s">
        <v>1234</v>
      </c>
      <c r="G805">
        <v>805</v>
      </c>
    </row>
    <row r="806" spans="1:7" x14ac:dyDescent="0.3">
      <c r="A806">
        <v>15</v>
      </c>
      <c r="B806">
        <v>14</v>
      </c>
      <c r="D806">
        <v>2011</v>
      </c>
      <c r="E806">
        <v>34</v>
      </c>
      <c r="F806" t="s">
        <v>1234</v>
      </c>
      <c r="G806">
        <v>806</v>
      </c>
    </row>
    <row r="807" spans="1:7" x14ac:dyDescent="0.3">
      <c r="A807">
        <v>10</v>
      </c>
      <c r="B807">
        <v>5</v>
      </c>
      <c r="D807">
        <v>2011</v>
      </c>
      <c r="E807">
        <v>35</v>
      </c>
      <c r="F807" t="s">
        <v>1234</v>
      </c>
      <c r="G807">
        <v>807</v>
      </c>
    </row>
    <row r="808" spans="1:7" x14ac:dyDescent="0.3">
      <c r="A808">
        <v>20</v>
      </c>
      <c r="B808">
        <v>7</v>
      </c>
      <c r="D808">
        <v>2011</v>
      </c>
      <c r="E808">
        <v>36</v>
      </c>
      <c r="F808" t="s">
        <v>1234</v>
      </c>
      <c r="G808">
        <v>808</v>
      </c>
    </row>
    <row r="809" spans="1:7" x14ac:dyDescent="0.3">
      <c r="A809">
        <v>10</v>
      </c>
      <c r="B809">
        <v>9</v>
      </c>
      <c r="D809">
        <v>2011</v>
      </c>
      <c r="E809">
        <v>37</v>
      </c>
      <c r="F809" t="s">
        <v>1234</v>
      </c>
      <c r="G809">
        <v>809</v>
      </c>
    </row>
    <row r="810" spans="1:7" x14ac:dyDescent="0.3">
      <c r="A810">
        <v>13</v>
      </c>
      <c r="B810">
        <v>6</v>
      </c>
      <c r="D810">
        <v>2011</v>
      </c>
      <c r="E810">
        <v>38</v>
      </c>
      <c r="F810" t="s">
        <v>1234</v>
      </c>
      <c r="G810">
        <v>810</v>
      </c>
    </row>
    <row r="811" spans="1:7" x14ac:dyDescent="0.3">
      <c r="A811">
        <v>14</v>
      </c>
      <c r="B811">
        <v>11</v>
      </c>
      <c r="D811">
        <v>2011</v>
      </c>
      <c r="E811">
        <v>39</v>
      </c>
      <c r="F811" t="s">
        <v>1234</v>
      </c>
      <c r="G811">
        <v>811</v>
      </c>
    </row>
    <row r="812" spans="1:7" x14ac:dyDescent="0.3">
      <c r="A812">
        <v>12</v>
      </c>
      <c r="B812">
        <v>11</v>
      </c>
      <c r="D812">
        <v>2011</v>
      </c>
      <c r="E812">
        <v>40</v>
      </c>
      <c r="F812" t="s">
        <v>1234</v>
      </c>
      <c r="G812">
        <v>812</v>
      </c>
    </row>
    <row r="813" spans="1:7" x14ac:dyDescent="0.3">
      <c r="A813">
        <v>12</v>
      </c>
      <c r="B813">
        <v>10</v>
      </c>
      <c r="D813">
        <v>2011</v>
      </c>
      <c r="E813">
        <v>41</v>
      </c>
      <c r="F813" t="s">
        <v>1234</v>
      </c>
      <c r="G813">
        <v>813</v>
      </c>
    </row>
    <row r="814" spans="1:7" x14ac:dyDescent="0.3">
      <c r="A814">
        <v>13</v>
      </c>
      <c r="B814">
        <v>9</v>
      </c>
      <c r="D814">
        <v>2011</v>
      </c>
      <c r="E814">
        <v>42</v>
      </c>
      <c r="F814" t="s">
        <v>1234</v>
      </c>
      <c r="G814">
        <v>814</v>
      </c>
    </row>
    <row r="815" spans="1:7" x14ac:dyDescent="0.3">
      <c r="A815">
        <v>16</v>
      </c>
      <c r="B815">
        <v>13</v>
      </c>
      <c r="D815">
        <v>2011</v>
      </c>
      <c r="E815">
        <v>43</v>
      </c>
      <c r="F815" t="s">
        <v>1234</v>
      </c>
      <c r="G815">
        <v>815</v>
      </c>
    </row>
    <row r="816" spans="1:7" x14ac:dyDescent="0.3">
      <c r="A816">
        <v>15</v>
      </c>
      <c r="B816">
        <v>10</v>
      </c>
      <c r="D816">
        <v>2011</v>
      </c>
      <c r="E816">
        <v>44</v>
      </c>
      <c r="F816" t="s">
        <v>1234</v>
      </c>
      <c r="G816">
        <v>816</v>
      </c>
    </row>
    <row r="817" spans="1:7" x14ac:dyDescent="0.3">
      <c r="A817">
        <v>11</v>
      </c>
      <c r="B817">
        <v>10</v>
      </c>
      <c r="D817">
        <v>2011</v>
      </c>
      <c r="E817">
        <v>45</v>
      </c>
      <c r="F817" t="s">
        <v>1234</v>
      </c>
      <c r="G817">
        <v>817</v>
      </c>
    </row>
    <row r="818" spans="1:7" x14ac:dyDescent="0.3">
      <c r="A818">
        <v>13</v>
      </c>
      <c r="B818">
        <v>7</v>
      </c>
      <c r="D818">
        <v>2011</v>
      </c>
      <c r="E818">
        <v>46</v>
      </c>
      <c r="F818" t="s">
        <v>1234</v>
      </c>
      <c r="G818">
        <v>818</v>
      </c>
    </row>
    <row r="819" spans="1:7" x14ac:dyDescent="0.3">
      <c r="A819">
        <v>11</v>
      </c>
      <c r="B819">
        <v>8</v>
      </c>
      <c r="D819">
        <v>2011</v>
      </c>
      <c r="E819">
        <v>47</v>
      </c>
      <c r="F819" t="s">
        <v>1234</v>
      </c>
      <c r="G819">
        <v>819</v>
      </c>
    </row>
    <row r="820" spans="1:7" x14ac:dyDescent="0.3">
      <c r="A820">
        <v>18</v>
      </c>
      <c r="B820">
        <v>10</v>
      </c>
      <c r="D820">
        <v>2011</v>
      </c>
      <c r="E820">
        <v>48</v>
      </c>
      <c r="F820" t="s">
        <v>1234</v>
      </c>
      <c r="G820">
        <v>820</v>
      </c>
    </row>
    <row r="821" spans="1:7" x14ac:dyDescent="0.3">
      <c r="A821">
        <v>9</v>
      </c>
      <c r="B821">
        <v>8</v>
      </c>
      <c r="D821">
        <v>2011</v>
      </c>
      <c r="E821">
        <v>49</v>
      </c>
      <c r="F821" t="s">
        <v>1234</v>
      </c>
      <c r="G821">
        <v>821</v>
      </c>
    </row>
    <row r="822" spans="1:7" x14ac:dyDescent="0.3">
      <c r="A822">
        <v>12</v>
      </c>
      <c r="B822">
        <v>10</v>
      </c>
      <c r="D822">
        <v>2011</v>
      </c>
      <c r="E822">
        <v>50</v>
      </c>
      <c r="F822" t="s">
        <v>1234</v>
      </c>
      <c r="G822">
        <v>822</v>
      </c>
    </row>
    <row r="823" spans="1:7" x14ac:dyDescent="0.3">
      <c r="A823">
        <v>17</v>
      </c>
      <c r="B823">
        <v>13</v>
      </c>
      <c r="D823">
        <v>2011</v>
      </c>
      <c r="E823">
        <v>51</v>
      </c>
      <c r="F823" t="s">
        <v>1234</v>
      </c>
      <c r="G823">
        <v>823</v>
      </c>
    </row>
    <row r="824" spans="1:7" x14ac:dyDescent="0.3">
      <c r="A824">
        <v>19</v>
      </c>
      <c r="B824">
        <v>14</v>
      </c>
      <c r="D824">
        <v>2011</v>
      </c>
      <c r="E824">
        <v>52</v>
      </c>
      <c r="F824" t="s">
        <v>1234</v>
      </c>
      <c r="G824">
        <v>824</v>
      </c>
    </row>
    <row r="825" spans="1:7" x14ac:dyDescent="0.3">
      <c r="A825">
        <v>14</v>
      </c>
      <c r="B825">
        <v>13</v>
      </c>
      <c r="D825">
        <v>2011</v>
      </c>
      <c r="E825">
        <v>53</v>
      </c>
      <c r="F825" t="s">
        <v>1234</v>
      </c>
      <c r="G825">
        <v>825</v>
      </c>
    </row>
    <row r="826" spans="1:7" x14ac:dyDescent="0.3">
      <c r="A826">
        <v>14</v>
      </c>
      <c r="B826">
        <v>9</v>
      </c>
      <c r="D826">
        <v>2011</v>
      </c>
      <c r="E826">
        <v>54</v>
      </c>
      <c r="F826" t="s">
        <v>1234</v>
      </c>
      <c r="G826">
        <v>826</v>
      </c>
    </row>
    <row r="827" spans="1:7" x14ac:dyDescent="0.3">
      <c r="A827">
        <v>9</v>
      </c>
      <c r="B827">
        <v>8</v>
      </c>
      <c r="D827">
        <v>2011</v>
      </c>
      <c r="E827">
        <v>55</v>
      </c>
      <c r="F827" t="s">
        <v>1234</v>
      </c>
      <c r="G827">
        <v>827</v>
      </c>
    </row>
    <row r="828" spans="1:7" x14ac:dyDescent="0.3">
      <c r="A828">
        <v>13</v>
      </c>
      <c r="B828">
        <v>10</v>
      </c>
      <c r="D828">
        <v>2011</v>
      </c>
      <c r="E828">
        <v>56</v>
      </c>
      <c r="F828" t="s">
        <v>1234</v>
      </c>
      <c r="G828">
        <v>828</v>
      </c>
    </row>
    <row r="829" spans="1:7" x14ac:dyDescent="0.3">
      <c r="A829">
        <v>9</v>
      </c>
      <c r="B829">
        <v>8</v>
      </c>
      <c r="D829">
        <v>2011</v>
      </c>
      <c r="E829">
        <v>57</v>
      </c>
      <c r="F829" t="s">
        <v>1234</v>
      </c>
      <c r="G829">
        <v>829</v>
      </c>
    </row>
    <row r="830" spans="1:7" x14ac:dyDescent="0.3">
      <c r="A830">
        <v>12</v>
      </c>
      <c r="B830">
        <v>9</v>
      </c>
      <c r="D830">
        <v>2011</v>
      </c>
      <c r="E830">
        <v>58</v>
      </c>
      <c r="F830" t="s">
        <v>1234</v>
      </c>
      <c r="G830">
        <v>830</v>
      </c>
    </row>
    <row r="831" spans="1:7" x14ac:dyDescent="0.3">
      <c r="A831">
        <v>13</v>
      </c>
      <c r="B831">
        <v>12</v>
      </c>
      <c r="D831">
        <v>2011</v>
      </c>
      <c r="E831">
        <v>59</v>
      </c>
      <c r="F831" t="s">
        <v>1234</v>
      </c>
      <c r="G831">
        <v>831</v>
      </c>
    </row>
    <row r="832" spans="1:7" x14ac:dyDescent="0.3">
      <c r="A832">
        <v>14</v>
      </c>
      <c r="B832">
        <v>10</v>
      </c>
      <c r="D832">
        <v>2011</v>
      </c>
      <c r="E832">
        <v>60</v>
      </c>
      <c r="F832" t="s">
        <v>1234</v>
      </c>
      <c r="G832">
        <v>832</v>
      </c>
    </row>
    <row r="833" spans="1:7" x14ac:dyDescent="0.3">
      <c r="A833">
        <v>15</v>
      </c>
      <c r="B833">
        <v>12</v>
      </c>
      <c r="D833">
        <v>2011</v>
      </c>
      <c r="E833">
        <v>61</v>
      </c>
      <c r="F833" t="s">
        <v>1234</v>
      </c>
      <c r="G833">
        <v>833</v>
      </c>
    </row>
    <row r="834" spans="1:7" x14ac:dyDescent="0.3">
      <c r="A834">
        <v>13</v>
      </c>
      <c r="B834">
        <v>8</v>
      </c>
      <c r="D834">
        <v>2011</v>
      </c>
      <c r="E834">
        <v>62</v>
      </c>
      <c r="F834" t="s">
        <v>1234</v>
      </c>
      <c r="G834">
        <v>834</v>
      </c>
    </row>
    <row r="835" spans="1:7" x14ac:dyDescent="0.3">
      <c r="A835">
        <v>12</v>
      </c>
      <c r="B835">
        <v>11</v>
      </c>
      <c r="D835">
        <v>2011</v>
      </c>
      <c r="E835">
        <v>63</v>
      </c>
      <c r="F835" t="s">
        <v>1234</v>
      </c>
      <c r="G835">
        <v>835</v>
      </c>
    </row>
    <row r="836" spans="1:7" x14ac:dyDescent="0.3">
      <c r="A836">
        <v>10</v>
      </c>
      <c r="B836">
        <v>9</v>
      </c>
      <c r="D836">
        <v>2011</v>
      </c>
      <c r="E836">
        <v>64</v>
      </c>
      <c r="F836" t="s">
        <v>1234</v>
      </c>
      <c r="G836">
        <v>836</v>
      </c>
    </row>
    <row r="837" spans="1:7" x14ac:dyDescent="0.3">
      <c r="A837">
        <v>19</v>
      </c>
      <c r="B837">
        <v>8</v>
      </c>
      <c r="D837">
        <v>2011</v>
      </c>
      <c r="E837">
        <v>65</v>
      </c>
      <c r="F837" t="s">
        <v>1234</v>
      </c>
      <c r="G837">
        <v>837</v>
      </c>
    </row>
    <row r="838" spans="1:7" x14ac:dyDescent="0.3">
      <c r="A838">
        <v>7</v>
      </c>
      <c r="B838">
        <v>6</v>
      </c>
      <c r="D838">
        <v>2011</v>
      </c>
      <c r="E838">
        <v>66</v>
      </c>
      <c r="F838" t="s">
        <v>1234</v>
      </c>
      <c r="G838">
        <v>838</v>
      </c>
    </row>
    <row r="839" spans="1:7" x14ac:dyDescent="0.3">
      <c r="A839">
        <v>11</v>
      </c>
      <c r="B839">
        <v>8</v>
      </c>
      <c r="D839">
        <v>2011</v>
      </c>
      <c r="E839">
        <v>67</v>
      </c>
      <c r="F839" t="s">
        <v>1234</v>
      </c>
      <c r="G839">
        <v>839</v>
      </c>
    </row>
    <row r="840" spans="1:7" x14ac:dyDescent="0.3">
      <c r="A840">
        <v>14</v>
      </c>
      <c r="B840">
        <v>13</v>
      </c>
      <c r="D840">
        <v>2011</v>
      </c>
      <c r="E840">
        <v>68</v>
      </c>
      <c r="F840" t="s">
        <v>1234</v>
      </c>
      <c r="G840">
        <v>840</v>
      </c>
    </row>
    <row r="841" spans="1:7" x14ac:dyDescent="0.3">
      <c r="A841">
        <v>9</v>
      </c>
      <c r="B841">
        <v>7</v>
      </c>
      <c r="D841">
        <v>2011</v>
      </c>
      <c r="E841">
        <v>69</v>
      </c>
      <c r="F841" t="s">
        <v>1234</v>
      </c>
      <c r="G841">
        <v>841</v>
      </c>
    </row>
    <row r="842" spans="1:7" x14ac:dyDescent="0.3">
      <c r="A842">
        <v>9</v>
      </c>
      <c r="B842">
        <v>8</v>
      </c>
      <c r="D842">
        <v>2011</v>
      </c>
      <c r="E842">
        <v>70</v>
      </c>
      <c r="F842" t="s">
        <v>1234</v>
      </c>
      <c r="G842">
        <v>842</v>
      </c>
    </row>
    <row r="843" spans="1:7" x14ac:dyDescent="0.3">
      <c r="A843">
        <v>13</v>
      </c>
      <c r="B843">
        <v>6</v>
      </c>
      <c r="D843">
        <v>2011</v>
      </c>
      <c r="E843">
        <v>71</v>
      </c>
      <c r="F843" t="s">
        <v>1234</v>
      </c>
      <c r="G843">
        <v>843</v>
      </c>
    </row>
    <row r="844" spans="1:7" x14ac:dyDescent="0.3">
      <c r="A844">
        <v>16</v>
      </c>
      <c r="B844">
        <v>15</v>
      </c>
      <c r="D844">
        <v>2011</v>
      </c>
      <c r="E844">
        <v>72</v>
      </c>
      <c r="F844" t="s">
        <v>1234</v>
      </c>
      <c r="G844">
        <v>844</v>
      </c>
    </row>
    <row r="845" spans="1:7" x14ac:dyDescent="0.3">
      <c r="A845">
        <v>10</v>
      </c>
      <c r="B845">
        <v>6</v>
      </c>
      <c r="D845">
        <v>2011</v>
      </c>
      <c r="E845">
        <v>73</v>
      </c>
      <c r="F845" t="s">
        <v>1234</v>
      </c>
      <c r="G845">
        <v>845</v>
      </c>
    </row>
    <row r="846" spans="1:7" x14ac:dyDescent="0.3">
      <c r="A846">
        <v>11</v>
      </c>
      <c r="B846">
        <v>7</v>
      </c>
      <c r="D846">
        <v>2011</v>
      </c>
      <c r="E846">
        <v>74</v>
      </c>
      <c r="F846" t="s">
        <v>1234</v>
      </c>
      <c r="G846">
        <v>846</v>
      </c>
    </row>
    <row r="847" spans="1:7" x14ac:dyDescent="0.3">
      <c r="A847">
        <v>16</v>
      </c>
      <c r="B847">
        <v>9</v>
      </c>
      <c r="D847">
        <v>2011</v>
      </c>
      <c r="E847">
        <v>75</v>
      </c>
      <c r="F847" t="s">
        <v>1234</v>
      </c>
      <c r="G847">
        <v>847</v>
      </c>
    </row>
    <row r="848" spans="1:7" x14ac:dyDescent="0.3">
      <c r="A848">
        <v>11</v>
      </c>
      <c r="B848">
        <v>9</v>
      </c>
      <c r="D848">
        <v>2011</v>
      </c>
      <c r="E848">
        <v>76</v>
      </c>
      <c r="F848" t="s">
        <v>1234</v>
      </c>
      <c r="G848">
        <v>848</v>
      </c>
    </row>
    <row r="849" spans="1:7" x14ac:dyDescent="0.3">
      <c r="A849">
        <v>18</v>
      </c>
      <c r="B849">
        <v>14</v>
      </c>
      <c r="D849">
        <v>2011</v>
      </c>
      <c r="E849">
        <v>77</v>
      </c>
      <c r="F849" t="s">
        <v>1234</v>
      </c>
      <c r="G849">
        <v>849</v>
      </c>
    </row>
    <row r="850" spans="1:7" x14ac:dyDescent="0.3">
      <c r="A850">
        <v>18</v>
      </c>
      <c r="B850">
        <v>10</v>
      </c>
      <c r="D850">
        <v>2011</v>
      </c>
      <c r="E850">
        <v>78</v>
      </c>
      <c r="F850" t="s">
        <v>1234</v>
      </c>
      <c r="G850">
        <v>850</v>
      </c>
    </row>
    <row r="851" spans="1:7" x14ac:dyDescent="0.3">
      <c r="A851">
        <v>15</v>
      </c>
      <c r="B851">
        <v>9</v>
      </c>
      <c r="D851">
        <v>2011</v>
      </c>
      <c r="E851">
        <v>79</v>
      </c>
      <c r="F851" t="s">
        <v>1234</v>
      </c>
      <c r="G851">
        <v>851</v>
      </c>
    </row>
    <row r="852" spans="1:7" x14ac:dyDescent="0.3">
      <c r="A852">
        <v>12</v>
      </c>
      <c r="B852">
        <v>8</v>
      </c>
      <c r="D852">
        <v>2011</v>
      </c>
      <c r="E852">
        <v>80</v>
      </c>
      <c r="F852" t="s">
        <v>1234</v>
      </c>
      <c r="G852">
        <v>852</v>
      </c>
    </row>
    <row r="853" spans="1:7" x14ac:dyDescent="0.3">
      <c r="A853">
        <v>11</v>
      </c>
      <c r="B853">
        <v>10</v>
      </c>
      <c r="D853">
        <v>2011</v>
      </c>
      <c r="E853">
        <v>81</v>
      </c>
      <c r="F853" t="s">
        <v>1233</v>
      </c>
      <c r="G853">
        <v>853</v>
      </c>
    </row>
    <row r="854" spans="1:7" x14ac:dyDescent="0.3">
      <c r="A854">
        <v>10</v>
      </c>
      <c r="B854">
        <v>6</v>
      </c>
      <c r="D854">
        <v>2011</v>
      </c>
      <c r="E854">
        <v>82</v>
      </c>
      <c r="F854" t="s">
        <v>1233</v>
      </c>
      <c r="G854">
        <v>854</v>
      </c>
    </row>
    <row r="855" spans="1:7" x14ac:dyDescent="0.3">
      <c r="A855">
        <v>14</v>
      </c>
      <c r="B855">
        <v>8</v>
      </c>
      <c r="D855">
        <v>2011</v>
      </c>
      <c r="E855">
        <v>83</v>
      </c>
      <c r="F855" t="s">
        <v>1233</v>
      </c>
      <c r="G855">
        <v>855</v>
      </c>
    </row>
    <row r="856" spans="1:7" x14ac:dyDescent="0.3">
      <c r="A856">
        <v>10</v>
      </c>
      <c r="B856">
        <v>8</v>
      </c>
      <c r="D856">
        <v>2011</v>
      </c>
      <c r="E856">
        <v>84</v>
      </c>
      <c r="F856" t="s">
        <v>1233</v>
      </c>
      <c r="G856">
        <v>856</v>
      </c>
    </row>
    <row r="857" spans="1:7" x14ac:dyDescent="0.3">
      <c r="A857">
        <v>12</v>
      </c>
      <c r="B857">
        <v>11</v>
      </c>
      <c r="D857">
        <v>2011</v>
      </c>
      <c r="E857">
        <v>85</v>
      </c>
      <c r="F857" t="s">
        <v>1233</v>
      </c>
      <c r="G857">
        <v>857</v>
      </c>
    </row>
    <row r="858" spans="1:7" x14ac:dyDescent="0.3">
      <c r="A858">
        <v>10</v>
      </c>
      <c r="B858">
        <v>8</v>
      </c>
      <c r="D858">
        <v>2011</v>
      </c>
      <c r="E858">
        <v>86</v>
      </c>
      <c r="F858" t="s">
        <v>1233</v>
      </c>
      <c r="G858">
        <v>858</v>
      </c>
    </row>
    <row r="859" spans="1:7" x14ac:dyDescent="0.3">
      <c r="A859">
        <v>8</v>
      </c>
      <c r="B859">
        <v>7</v>
      </c>
      <c r="D859">
        <v>2011</v>
      </c>
      <c r="E859">
        <v>87</v>
      </c>
      <c r="F859" t="s">
        <v>1233</v>
      </c>
      <c r="G859">
        <v>859</v>
      </c>
    </row>
    <row r="860" spans="1:7" x14ac:dyDescent="0.3">
      <c r="A860">
        <v>12</v>
      </c>
      <c r="B860">
        <v>9</v>
      </c>
      <c r="D860">
        <v>2012</v>
      </c>
      <c r="E860">
        <v>1</v>
      </c>
      <c r="F860" t="s">
        <v>1234</v>
      </c>
      <c r="G860">
        <v>860</v>
      </c>
    </row>
    <row r="861" spans="1:7" x14ac:dyDescent="0.3">
      <c r="A861">
        <v>22</v>
      </c>
      <c r="B861">
        <v>12</v>
      </c>
      <c r="D861">
        <v>2012</v>
      </c>
      <c r="E861">
        <v>2</v>
      </c>
      <c r="F861" t="s">
        <v>1234</v>
      </c>
      <c r="G861">
        <v>861</v>
      </c>
    </row>
    <row r="862" spans="1:7" x14ac:dyDescent="0.3">
      <c r="A862">
        <v>14</v>
      </c>
      <c r="B862">
        <v>10</v>
      </c>
      <c r="D862">
        <v>2012</v>
      </c>
      <c r="E862">
        <v>3</v>
      </c>
      <c r="F862" t="s">
        <v>1234</v>
      </c>
      <c r="G862">
        <v>862</v>
      </c>
    </row>
    <row r="863" spans="1:7" x14ac:dyDescent="0.3">
      <c r="A863">
        <v>13</v>
      </c>
      <c r="B863">
        <v>10</v>
      </c>
      <c r="D863">
        <v>2012</v>
      </c>
      <c r="E863">
        <v>4</v>
      </c>
      <c r="F863" t="s">
        <v>1234</v>
      </c>
      <c r="G863">
        <v>863</v>
      </c>
    </row>
    <row r="864" spans="1:7" x14ac:dyDescent="0.3">
      <c r="A864">
        <v>20</v>
      </c>
      <c r="B864">
        <v>14</v>
      </c>
      <c r="D864">
        <v>2012</v>
      </c>
      <c r="E864">
        <v>5</v>
      </c>
      <c r="F864" t="s">
        <v>1234</v>
      </c>
      <c r="G864">
        <v>864</v>
      </c>
    </row>
    <row r="865" spans="1:7" x14ac:dyDescent="0.3">
      <c r="A865">
        <v>13</v>
      </c>
      <c r="B865">
        <v>12</v>
      </c>
      <c r="D865">
        <v>2012</v>
      </c>
      <c r="E865">
        <v>6</v>
      </c>
      <c r="F865" t="s">
        <v>1234</v>
      </c>
      <c r="G865">
        <v>865</v>
      </c>
    </row>
    <row r="866" spans="1:7" x14ac:dyDescent="0.3">
      <c r="A866">
        <v>10</v>
      </c>
      <c r="B866">
        <v>9</v>
      </c>
      <c r="D866">
        <v>2012</v>
      </c>
      <c r="E866">
        <v>7</v>
      </c>
      <c r="F866" t="s">
        <v>1234</v>
      </c>
      <c r="G866">
        <v>866</v>
      </c>
    </row>
    <row r="867" spans="1:7" x14ac:dyDescent="0.3">
      <c r="A867">
        <v>12</v>
      </c>
      <c r="B867">
        <v>9</v>
      </c>
      <c r="D867">
        <v>2012</v>
      </c>
      <c r="E867">
        <v>8</v>
      </c>
      <c r="F867" t="s">
        <v>1234</v>
      </c>
      <c r="G867">
        <v>867</v>
      </c>
    </row>
    <row r="868" spans="1:7" x14ac:dyDescent="0.3">
      <c r="A868">
        <v>13</v>
      </c>
      <c r="B868">
        <v>12</v>
      </c>
      <c r="D868">
        <v>2012</v>
      </c>
      <c r="E868">
        <v>9</v>
      </c>
      <c r="F868" t="s">
        <v>1234</v>
      </c>
      <c r="G868">
        <v>868</v>
      </c>
    </row>
    <row r="869" spans="1:7" x14ac:dyDescent="0.3">
      <c r="A869">
        <v>13</v>
      </c>
      <c r="B869">
        <v>11</v>
      </c>
      <c r="D869">
        <v>2012</v>
      </c>
      <c r="E869">
        <v>10</v>
      </c>
      <c r="F869" t="s">
        <v>1234</v>
      </c>
      <c r="G869">
        <v>869</v>
      </c>
    </row>
    <row r="870" spans="1:7" x14ac:dyDescent="0.3">
      <c r="A870">
        <v>13</v>
      </c>
      <c r="B870">
        <v>10</v>
      </c>
      <c r="D870">
        <v>2012</v>
      </c>
      <c r="E870">
        <v>11</v>
      </c>
      <c r="F870" t="s">
        <v>1234</v>
      </c>
      <c r="G870">
        <v>870</v>
      </c>
    </row>
    <row r="871" spans="1:7" x14ac:dyDescent="0.3">
      <c r="A871">
        <v>19</v>
      </c>
      <c r="B871">
        <v>11</v>
      </c>
      <c r="D871">
        <v>2012</v>
      </c>
      <c r="E871">
        <v>12</v>
      </c>
      <c r="F871" t="s">
        <v>1234</v>
      </c>
      <c r="G871">
        <v>871</v>
      </c>
    </row>
    <row r="872" spans="1:7" x14ac:dyDescent="0.3">
      <c r="A872">
        <v>14</v>
      </c>
      <c r="B872">
        <v>11</v>
      </c>
      <c r="D872">
        <v>2012</v>
      </c>
      <c r="E872">
        <v>13</v>
      </c>
      <c r="F872" t="s">
        <v>1234</v>
      </c>
      <c r="G872">
        <v>872</v>
      </c>
    </row>
    <row r="873" spans="1:7" x14ac:dyDescent="0.3">
      <c r="A873">
        <v>14</v>
      </c>
      <c r="B873">
        <v>13</v>
      </c>
      <c r="D873">
        <v>2012</v>
      </c>
      <c r="E873">
        <v>14</v>
      </c>
      <c r="F873" t="s">
        <v>1234</v>
      </c>
      <c r="G873">
        <v>873</v>
      </c>
    </row>
    <row r="874" spans="1:7" x14ac:dyDescent="0.3">
      <c r="A874">
        <v>16</v>
      </c>
      <c r="B874">
        <v>5</v>
      </c>
      <c r="D874">
        <v>2012</v>
      </c>
      <c r="E874">
        <v>15</v>
      </c>
      <c r="F874" t="s">
        <v>1234</v>
      </c>
      <c r="G874">
        <v>874</v>
      </c>
    </row>
    <row r="875" spans="1:7" x14ac:dyDescent="0.3">
      <c r="A875">
        <v>15</v>
      </c>
      <c r="B875">
        <v>6</v>
      </c>
      <c r="D875">
        <v>2012</v>
      </c>
      <c r="E875">
        <v>16</v>
      </c>
      <c r="F875" t="s">
        <v>1234</v>
      </c>
      <c r="G875">
        <v>875</v>
      </c>
    </row>
    <row r="876" spans="1:7" x14ac:dyDescent="0.3">
      <c r="A876">
        <v>11</v>
      </c>
      <c r="B876">
        <v>10</v>
      </c>
      <c r="D876">
        <v>2012</v>
      </c>
      <c r="E876">
        <v>17</v>
      </c>
      <c r="F876" t="s">
        <v>1234</v>
      </c>
      <c r="G876">
        <v>876</v>
      </c>
    </row>
    <row r="877" spans="1:7" x14ac:dyDescent="0.3">
      <c r="A877">
        <v>16</v>
      </c>
      <c r="B877">
        <v>14</v>
      </c>
      <c r="D877">
        <v>2012</v>
      </c>
      <c r="E877">
        <v>18</v>
      </c>
      <c r="F877" t="s">
        <v>1234</v>
      </c>
      <c r="G877">
        <v>877</v>
      </c>
    </row>
    <row r="878" spans="1:7" x14ac:dyDescent="0.3">
      <c r="A878">
        <v>11</v>
      </c>
      <c r="B878">
        <v>7</v>
      </c>
      <c r="D878">
        <v>2012</v>
      </c>
      <c r="E878">
        <v>19</v>
      </c>
      <c r="F878" t="s">
        <v>1234</v>
      </c>
      <c r="G878">
        <v>878</v>
      </c>
    </row>
    <row r="879" spans="1:7" x14ac:dyDescent="0.3">
      <c r="A879">
        <v>10</v>
      </c>
      <c r="B879">
        <v>9</v>
      </c>
      <c r="D879">
        <v>2012</v>
      </c>
      <c r="E879">
        <v>20</v>
      </c>
      <c r="F879" t="s">
        <v>1234</v>
      </c>
      <c r="G879">
        <v>879</v>
      </c>
    </row>
    <row r="880" spans="1:7" x14ac:dyDescent="0.3">
      <c r="A880">
        <v>12</v>
      </c>
      <c r="B880">
        <v>11</v>
      </c>
      <c r="D880">
        <v>2012</v>
      </c>
      <c r="E880">
        <v>21</v>
      </c>
      <c r="F880" t="s">
        <v>1234</v>
      </c>
      <c r="G880">
        <v>880</v>
      </c>
    </row>
    <row r="881" spans="1:7" x14ac:dyDescent="0.3">
      <c r="A881">
        <v>9</v>
      </c>
      <c r="B881">
        <v>6</v>
      </c>
      <c r="D881">
        <v>2012</v>
      </c>
      <c r="E881">
        <v>22</v>
      </c>
      <c r="F881" t="s">
        <v>1234</v>
      </c>
      <c r="G881">
        <v>881</v>
      </c>
    </row>
    <row r="882" spans="1:7" x14ac:dyDescent="0.3">
      <c r="A882">
        <v>14</v>
      </c>
      <c r="B882">
        <v>13</v>
      </c>
      <c r="D882">
        <v>2012</v>
      </c>
      <c r="E882">
        <v>23</v>
      </c>
      <c r="F882" t="s">
        <v>1234</v>
      </c>
      <c r="G882">
        <v>882</v>
      </c>
    </row>
    <row r="883" spans="1:7" x14ac:dyDescent="0.3">
      <c r="A883">
        <v>14</v>
      </c>
      <c r="B883">
        <v>8</v>
      </c>
      <c r="D883">
        <v>2012</v>
      </c>
      <c r="E883">
        <v>24</v>
      </c>
      <c r="F883" t="s">
        <v>1234</v>
      </c>
      <c r="G883">
        <v>883</v>
      </c>
    </row>
    <row r="884" spans="1:7" x14ac:dyDescent="0.3">
      <c r="A884">
        <v>15</v>
      </c>
      <c r="B884">
        <v>12</v>
      </c>
      <c r="D884">
        <v>2012</v>
      </c>
      <c r="E884">
        <v>25</v>
      </c>
      <c r="F884" t="s">
        <v>1234</v>
      </c>
      <c r="G884">
        <v>884</v>
      </c>
    </row>
    <row r="885" spans="1:7" x14ac:dyDescent="0.3">
      <c r="A885">
        <v>12</v>
      </c>
      <c r="B885">
        <v>7</v>
      </c>
      <c r="D885">
        <v>2012</v>
      </c>
      <c r="E885">
        <v>26</v>
      </c>
      <c r="F885" t="s">
        <v>1234</v>
      </c>
      <c r="G885">
        <v>885</v>
      </c>
    </row>
    <row r="886" spans="1:7" x14ac:dyDescent="0.3">
      <c r="A886">
        <v>12</v>
      </c>
      <c r="B886">
        <v>8</v>
      </c>
      <c r="D886">
        <v>2012</v>
      </c>
      <c r="E886">
        <v>27</v>
      </c>
      <c r="F886" t="s">
        <v>1234</v>
      </c>
      <c r="G886">
        <v>886</v>
      </c>
    </row>
    <row r="887" spans="1:7" x14ac:dyDescent="0.3">
      <c r="A887">
        <v>16</v>
      </c>
      <c r="B887">
        <v>12</v>
      </c>
      <c r="D887">
        <v>2012</v>
      </c>
      <c r="E887">
        <v>28</v>
      </c>
      <c r="F887" t="s">
        <v>1234</v>
      </c>
      <c r="G887">
        <v>887</v>
      </c>
    </row>
    <row r="888" spans="1:7" x14ac:dyDescent="0.3">
      <c r="A888">
        <v>12</v>
      </c>
      <c r="B888">
        <v>10</v>
      </c>
      <c r="D888">
        <v>2012</v>
      </c>
      <c r="E888">
        <v>29</v>
      </c>
      <c r="F888" t="s">
        <v>1234</v>
      </c>
      <c r="G888">
        <v>888</v>
      </c>
    </row>
    <row r="889" spans="1:7" x14ac:dyDescent="0.3">
      <c r="A889">
        <v>21</v>
      </c>
      <c r="B889">
        <v>10</v>
      </c>
      <c r="D889">
        <v>2012</v>
      </c>
      <c r="E889">
        <v>30</v>
      </c>
      <c r="F889" t="s">
        <v>1234</v>
      </c>
      <c r="G889">
        <v>889</v>
      </c>
    </row>
    <row r="890" spans="1:7" x14ac:dyDescent="0.3">
      <c r="A890">
        <v>15</v>
      </c>
      <c r="B890">
        <v>7</v>
      </c>
      <c r="D890">
        <v>2012</v>
      </c>
      <c r="E890">
        <v>31</v>
      </c>
      <c r="F890" t="s">
        <v>1234</v>
      </c>
      <c r="G890">
        <v>890</v>
      </c>
    </row>
    <row r="891" spans="1:7" x14ac:dyDescent="0.3">
      <c r="A891">
        <v>11</v>
      </c>
      <c r="B891">
        <v>8</v>
      </c>
      <c r="D891">
        <v>2012</v>
      </c>
      <c r="E891">
        <v>32</v>
      </c>
      <c r="F891" t="s">
        <v>1234</v>
      </c>
      <c r="G891">
        <v>891</v>
      </c>
    </row>
    <row r="892" spans="1:7" x14ac:dyDescent="0.3">
      <c r="A892">
        <v>14</v>
      </c>
      <c r="B892">
        <v>9</v>
      </c>
      <c r="D892">
        <v>2012</v>
      </c>
      <c r="E892">
        <v>33</v>
      </c>
      <c r="F892" t="s">
        <v>1234</v>
      </c>
      <c r="G892">
        <v>892</v>
      </c>
    </row>
    <row r="893" spans="1:7" x14ac:dyDescent="0.3">
      <c r="A893">
        <v>16</v>
      </c>
      <c r="B893">
        <v>13</v>
      </c>
      <c r="D893">
        <v>2012</v>
      </c>
      <c r="E893">
        <v>34</v>
      </c>
      <c r="F893" t="s">
        <v>1234</v>
      </c>
      <c r="G893">
        <v>893</v>
      </c>
    </row>
    <row r="894" spans="1:7" x14ac:dyDescent="0.3">
      <c r="A894">
        <v>15</v>
      </c>
      <c r="B894">
        <v>11</v>
      </c>
      <c r="D894">
        <v>2012</v>
      </c>
      <c r="E894">
        <v>35</v>
      </c>
      <c r="F894" t="s">
        <v>1234</v>
      </c>
      <c r="G894">
        <v>894</v>
      </c>
    </row>
    <row r="895" spans="1:7" x14ac:dyDescent="0.3">
      <c r="A895">
        <v>12</v>
      </c>
      <c r="B895">
        <v>10</v>
      </c>
      <c r="D895">
        <v>2012</v>
      </c>
      <c r="E895">
        <v>36</v>
      </c>
      <c r="F895" t="s">
        <v>1234</v>
      </c>
      <c r="G895">
        <v>895</v>
      </c>
    </row>
    <row r="896" spans="1:7" x14ac:dyDescent="0.3">
      <c r="A896">
        <v>13</v>
      </c>
      <c r="B896">
        <v>10</v>
      </c>
      <c r="D896">
        <v>2012</v>
      </c>
      <c r="E896">
        <v>37</v>
      </c>
      <c r="F896" t="s">
        <v>1234</v>
      </c>
      <c r="G896">
        <v>896</v>
      </c>
    </row>
    <row r="897" spans="1:7" x14ac:dyDescent="0.3">
      <c r="A897">
        <v>16</v>
      </c>
      <c r="B897">
        <v>9</v>
      </c>
      <c r="D897">
        <v>2012</v>
      </c>
      <c r="E897">
        <v>38</v>
      </c>
      <c r="F897" t="s">
        <v>1234</v>
      </c>
      <c r="G897">
        <v>897</v>
      </c>
    </row>
    <row r="898" spans="1:7" x14ac:dyDescent="0.3">
      <c r="A898">
        <v>13</v>
      </c>
      <c r="B898">
        <v>10</v>
      </c>
      <c r="D898">
        <v>2012</v>
      </c>
      <c r="E898">
        <v>39</v>
      </c>
      <c r="F898" t="s">
        <v>1234</v>
      </c>
      <c r="G898">
        <v>898</v>
      </c>
    </row>
    <row r="899" spans="1:7" x14ac:dyDescent="0.3">
      <c r="A899">
        <v>13</v>
      </c>
      <c r="B899">
        <v>11</v>
      </c>
      <c r="D899">
        <v>2012</v>
      </c>
      <c r="E899">
        <v>40</v>
      </c>
      <c r="F899" t="s">
        <v>1234</v>
      </c>
      <c r="G899">
        <v>899</v>
      </c>
    </row>
    <row r="900" spans="1:7" x14ac:dyDescent="0.3">
      <c r="A900">
        <v>11</v>
      </c>
      <c r="B900">
        <v>8</v>
      </c>
      <c r="D900">
        <v>2012</v>
      </c>
      <c r="E900">
        <v>41</v>
      </c>
      <c r="F900" t="s">
        <v>1234</v>
      </c>
      <c r="G900">
        <v>900</v>
      </c>
    </row>
    <row r="901" spans="1:7" x14ac:dyDescent="0.3">
      <c r="A901">
        <v>21</v>
      </c>
      <c r="B901">
        <v>14</v>
      </c>
      <c r="D901">
        <v>2012</v>
      </c>
      <c r="E901">
        <v>42</v>
      </c>
      <c r="F901" t="s">
        <v>1234</v>
      </c>
      <c r="G901">
        <v>901</v>
      </c>
    </row>
    <row r="902" spans="1:7" x14ac:dyDescent="0.3">
      <c r="A902">
        <v>16</v>
      </c>
      <c r="B902">
        <v>15</v>
      </c>
      <c r="D902">
        <v>2012</v>
      </c>
      <c r="E902">
        <v>43</v>
      </c>
      <c r="F902" t="s">
        <v>1234</v>
      </c>
      <c r="G902">
        <v>902</v>
      </c>
    </row>
    <row r="903" spans="1:7" x14ac:dyDescent="0.3">
      <c r="A903">
        <v>13</v>
      </c>
      <c r="B903">
        <v>10</v>
      </c>
      <c r="D903">
        <v>2012</v>
      </c>
      <c r="E903">
        <v>44</v>
      </c>
      <c r="F903" t="s">
        <v>1234</v>
      </c>
      <c r="G903">
        <v>903</v>
      </c>
    </row>
    <row r="904" spans="1:7" x14ac:dyDescent="0.3">
      <c r="A904">
        <v>13</v>
      </c>
      <c r="B904">
        <v>12</v>
      </c>
      <c r="D904">
        <v>2012</v>
      </c>
      <c r="E904">
        <v>45</v>
      </c>
      <c r="F904" t="s">
        <v>1234</v>
      </c>
      <c r="G904">
        <v>904</v>
      </c>
    </row>
    <row r="905" spans="1:7" x14ac:dyDescent="0.3">
      <c r="A905">
        <v>13</v>
      </c>
      <c r="B905">
        <v>7</v>
      </c>
      <c r="D905">
        <v>2012</v>
      </c>
      <c r="E905">
        <v>46</v>
      </c>
      <c r="F905" t="s">
        <v>1234</v>
      </c>
      <c r="G905">
        <v>905</v>
      </c>
    </row>
    <row r="906" spans="1:7" x14ac:dyDescent="0.3">
      <c r="A906">
        <v>10</v>
      </c>
      <c r="B906">
        <v>9</v>
      </c>
      <c r="D906">
        <v>2012</v>
      </c>
      <c r="E906">
        <v>47</v>
      </c>
      <c r="F906" t="s">
        <v>1234</v>
      </c>
      <c r="G906">
        <v>906</v>
      </c>
    </row>
    <row r="907" spans="1:7" x14ac:dyDescent="0.3">
      <c r="A907">
        <v>17</v>
      </c>
      <c r="B907">
        <v>6</v>
      </c>
      <c r="D907">
        <v>2012</v>
      </c>
      <c r="E907">
        <v>48</v>
      </c>
      <c r="F907" t="s">
        <v>1234</v>
      </c>
      <c r="G907">
        <v>907</v>
      </c>
    </row>
    <row r="908" spans="1:7" x14ac:dyDescent="0.3">
      <c r="A908">
        <v>16</v>
      </c>
      <c r="B908">
        <v>15</v>
      </c>
      <c r="D908">
        <v>2012</v>
      </c>
      <c r="E908">
        <v>49</v>
      </c>
      <c r="F908" t="s">
        <v>1234</v>
      </c>
      <c r="G908">
        <v>908</v>
      </c>
    </row>
    <row r="909" spans="1:7" x14ac:dyDescent="0.3">
      <c r="A909">
        <v>20</v>
      </c>
      <c r="B909">
        <v>13</v>
      </c>
      <c r="D909">
        <v>2012</v>
      </c>
      <c r="E909">
        <v>50</v>
      </c>
      <c r="F909" t="s">
        <v>1234</v>
      </c>
      <c r="G909">
        <v>909</v>
      </c>
    </row>
    <row r="910" spans="1:7" x14ac:dyDescent="0.3">
      <c r="A910">
        <v>15</v>
      </c>
      <c r="B910">
        <v>10</v>
      </c>
      <c r="D910">
        <v>2012</v>
      </c>
      <c r="E910">
        <v>51</v>
      </c>
      <c r="F910" t="s">
        <v>1234</v>
      </c>
      <c r="G910">
        <v>910</v>
      </c>
    </row>
    <row r="911" spans="1:7" x14ac:dyDescent="0.3">
      <c r="A911">
        <v>16</v>
      </c>
      <c r="B911">
        <v>12</v>
      </c>
      <c r="D911">
        <v>2012</v>
      </c>
      <c r="E911">
        <v>52</v>
      </c>
      <c r="F911" t="s">
        <v>1234</v>
      </c>
      <c r="G911">
        <v>911</v>
      </c>
    </row>
    <row r="912" spans="1:7" x14ac:dyDescent="0.3">
      <c r="A912">
        <v>15</v>
      </c>
      <c r="B912">
        <v>9</v>
      </c>
      <c r="D912">
        <v>2012</v>
      </c>
      <c r="E912">
        <v>53</v>
      </c>
      <c r="F912" t="s">
        <v>1234</v>
      </c>
      <c r="G912">
        <v>912</v>
      </c>
    </row>
    <row r="913" spans="1:7" x14ac:dyDescent="0.3">
      <c r="A913">
        <v>9</v>
      </c>
      <c r="B913">
        <v>8</v>
      </c>
      <c r="D913">
        <v>2012</v>
      </c>
      <c r="E913">
        <v>54</v>
      </c>
      <c r="F913" t="s">
        <v>1234</v>
      </c>
      <c r="G913">
        <v>913</v>
      </c>
    </row>
    <row r="914" spans="1:7" x14ac:dyDescent="0.3">
      <c r="A914">
        <v>13</v>
      </c>
      <c r="B914">
        <v>11</v>
      </c>
      <c r="D914">
        <v>2012</v>
      </c>
      <c r="E914">
        <v>55</v>
      </c>
      <c r="F914" t="s">
        <v>1234</v>
      </c>
      <c r="G914">
        <v>914</v>
      </c>
    </row>
    <row r="915" spans="1:7" x14ac:dyDescent="0.3">
      <c r="A915">
        <v>13</v>
      </c>
      <c r="B915">
        <v>9</v>
      </c>
      <c r="D915">
        <v>2012</v>
      </c>
      <c r="E915">
        <v>56</v>
      </c>
      <c r="F915" t="s">
        <v>1234</v>
      </c>
      <c r="G915">
        <v>915</v>
      </c>
    </row>
    <row r="916" spans="1:7" x14ac:dyDescent="0.3">
      <c r="A916">
        <v>15</v>
      </c>
      <c r="B916">
        <v>14</v>
      </c>
      <c r="D916">
        <v>2012</v>
      </c>
      <c r="E916">
        <v>57</v>
      </c>
      <c r="F916" t="s">
        <v>1234</v>
      </c>
      <c r="G916">
        <v>916</v>
      </c>
    </row>
    <row r="917" spans="1:7" x14ac:dyDescent="0.3">
      <c r="A917">
        <v>12</v>
      </c>
      <c r="B917">
        <v>8</v>
      </c>
      <c r="D917">
        <v>2012</v>
      </c>
      <c r="E917">
        <v>58</v>
      </c>
      <c r="F917" t="s">
        <v>1234</v>
      </c>
      <c r="G917">
        <v>917</v>
      </c>
    </row>
    <row r="918" spans="1:7" x14ac:dyDescent="0.3">
      <c r="A918">
        <v>17</v>
      </c>
      <c r="B918">
        <v>7</v>
      </c>
      <c r="D918">
        <v>2012</v>
      </c>
      <c r="E918">
        <v>59</v>
      </c>
      <c r="F918" t="s">
        <v>1234</v>
      </c>
      <c r="G918">
        <v>918</v>
      </c>
    </row>
    <row r="919" spans="1:7" x14ac:dyDescent="0.3">
      <c r="A919">
        <v>14</v>
      </c>
      <c r="B919">
        <v>12</v>
      </c>
      <c r="D919">
        <v>2012</v>
      </c>
      <c r="E919">
        <v>60</v>
      </c>
      <c r="F919" t="s">
        <v>1234</v>
      </c>
      <c r="G919">
        <v>919</v>
      </c>
    </row>
    <row r="920" spans="1:7" x14ac:dyDescent="0.3">
      <c r="A920">
        <v>14</v>
      </c>
      <c r="B920">
        <v>9</v>
      </c>
      <c r="D920">
        <v>2012</v>
      </c>
      <c r="E920">
        <v>61</v>
      </c>
      <c r="F920" t="s">
        <v>1234</v>
      </c>
      <c r="G920">
        <v>920</v>
      </c>
    </row>
    <row r="921" spans="1:7" x14ac:dyDescent="0.3">
      <c r="A921">
        <v>11</v>
      </c>
      <c r="B921">
        <v>8</v>
      </c>
      <c r="D921">
        <v>2012</v>
      </c>
      <c r="E921">
        <v>62</v>
      </c>
      <c r="F921" t="s">
        <v>1234</v>
      </c>
      <c r="G921">
        <v>921</v>
      </c>
    </row>
    <row r="922" spans="1:7" x14ac:dyDescent="0.3">
      <c r="A922">
        <v>19</v>
      </c>
      <c r="B922">
        <v>12</v>
      </c>
      <c r="D922">
        <v>2012</v>
      </c>
      <c r="E922">
        <v>63</v>
      </c>
      <c r="F922" t="s">
        <v>1234</v>
      </c>
      <c r="G922">
        <v>922</v>
      </c>
    </row>
    <row r="923" spans="1:7" x14ac:dyDescent="0.3">
      <c r="A923">
        <v>14</v>
      </c>
      <c r="B923">
        <v>11</v>
      </c>
      <c r="D923">
        <v>2012</v>
      </c>
      <c r="E923">
        <v>64</v>
      </c>
      <c r="F923" t="s">
        <v>1234</v>
      </c>
      <c r="G923">
        <v>923</v>
      </c>
    </row>
    <row r="924" spans="1:7" x14ac:dyDescent="0.3">
      <c r="A924">
        <v>16</v>
      </c>
      <c r="B924">
        <v>13</v>
      </c>
      <c r="D924">
        <v>2012</v>
      </c>
      <c r="E924">
        <v>65</v>
      </c>
      <c r="F924" t="s">
        <v>1234</v>
      </c>
      <c r="G924">
        <v>924</v>
      </c>
    </row>
    <row r="925" spans="1:7" x14ac:dyDescent="0.3">
      <c r="A925">
        <v>14</v>
      </c>
      <c r="B925">
        <v>9</v>
      </c>
      <c r="D925">
        <v>2012</v>
      </c>
      <c r="E925">
        <v>66</v>
      </c>
      <c r="F925" t="s">
        <v>1234</v>
      </c>
      <c r="G925">
        <v>925</v>
      </c>
    </row>
    <row r="926" spans="1:7" x14ac:dyDescent="0.3">
      <c r="A926">
        <v>15</v>
      </c>
      <c r="B926">
        <v>10</v>
      </c>
      <c r="D926">
        <v>2012</v>
      </c>
      <c r="E926">
        <v>67</v>
      </c>
      <c r="F926" t="s">
        <v>1234</v>
      </c>
      <c r="G926">
        <v>926</v>
      </c>
    </row>
    <row r="927" spans="1:7" x14ac:dyDescent="0.3">
      <c r="A927">
        <v>9</v>
      </c>
      <c r="B927">
        <v>6</v>
      </c>
      <c r="D927">
        <v>2012</v>
      </c>
      <c r="E927">
        <v>68</v>
      </c>
      <c r="F927" t="s">
        <v>1234</v>
      </c>
      <c r="G927">
        <v>927</v>
      </c>
    </row>
    <row r="928" spans="1:7" x14ac:dyDescent="0.3">
      <c r="A928">
        <v>9</v>
      </c>
      <c r="B928">
        <v>7</v>
      </c>
      <c r="D928">
        <v>2012</v>
      </c>
      <c r="E928">
        <v>69</v>
      </c>
      <c r="F928" t="s">
        <v>1234</v>
      </c>
      <c r="G928">
        <v>928</v>
      </c>
    </row>
    <row r="929" spans="1:7" x14ac:dyDescent="0.3">
      <c r="A929">
        <v>16</v>
      </c>
      <c r="B929">
        <v>13</v>
      </c>
      <c r="D929">
        <v>2012</v>
      </c>
      <c r="E929">
        <v>70</v>
      </c>
      <c r="F929" t="s">
        <v>1234</v>
      </c>
      <c r="G929">
        <v>929</v>
      </c>
    </row>
    <row r="930" spans="1:7" x14ac:dyDescent="0.3">
      <c r="A930">
        <v>12</v>
      </c>
      <c r="B930">
        <v>11</v>
      </c>
      <c r="D930">
        <v>2012</v>
      </c>
      <c r="E930">
        <v>71</v>
      </c>
      <c r="F930" t="s">
        <v>1234</v>
      </c>
      <c r="G930">
        <v>930</v>
      </c>
    </row>
    <row r="931" spans="1:7" x14ac:dyDescent="0.3">
      <c r="A931">
        <v>17</v>
      </c>
      <c r="B931">
        <v>16</v>
      </c>
      <c r="D931">
        <v>2012</v>
      </c>
      <c r="E931">
        <v>72</v>
      </c>
      <c r="F931" t="s">
        <v>1234</v>
      </c>
      <c r="G931">
        <v>931</v>
      </c>
    </row>
    <row r="932" spans="1:7" x14ac:dyDescent="0.3">
      <c r="A932">
        <v>14</v>
      </c>
      <c r="B932">
        <v>13</v>
      </c>
      <c r="D932">
        <v>2012</v>
      </c>
      <c r="E932">
        <v>73</v>
      </c>
      <c r="F932" t="s">
        <v>1233</v>
      </c>
      <c r="G932">
        <v>932</v>
      </c>
    </row>
    <row r="933" spans="1:7" x14ac:dyDescent="0.3">
      <c r="A933">
        <v>7</v>
      </c>
      <c r="B933">
        <v>6</v>
      </c>
      <c r="D933">
        <v>2012</v>
      </c>
      <c r="E933">
        <v>74</v>
      </c>
      <c r="F933" t="s">
        <v>1233</v>
      </c>
      <c r="G933">
        <v>933</v>
      </c>
    </row>
    <row r="934" spans="1:7" x14ac:dyDescent="0.3">
      <c r="A934">
        <v>14</v>
      </c>
      <c r="B934">
        <v>10</v>
      </c>
      <c r="D934">
        <v>2012</v>
      </c>
      <c r="E934">
        <v>75</v>
      </c>
      <c r="F934" t="s">
        <v>1233</v>
      </c>
      <c r="G934">
        <v>934</v>
      </c>
    </row>
    <row r="935" spans="1:7" x14ac:dyDescent="0.3">
      <c r="A935">
        <v>19</v>
      </c>
      <c r="B935">
        <v>11</v>
      </c>
      <c r="D935">
        <v>2012</v>
      </c>
      <c r="E935">
        <v>76</v>
      </c>
      <c r="F935" t="s">
        <v>1233</v>
      </c>
      <c r="G935">
        <v>935</v>
      </c>
    </row>
    <row r="936" spans="1:7" x14ac:dyDescent="0.3">
      <c r="A936">
        <v>17</v>
      </c>
      <c r="B936">
        <v>13</v>
      </c>
      <c r="D936">
        <v>2012</v>
      </c>
      <c r="E936">
        <v>77</v>
      </c>
      <c r="F936" t="s">
        <v>1233</v>
      </c>
      <c r="G936">
        <v>936</v>
      </c>
    </row>
    <row r="937" spans="1:7" x14ac:dyDescent="0.3">
      <c r="A937">
        <v>15</v>
      </c>
      <c r="B937">
        <v>3</v>
      </c>
      <c r="D937">
        <v>2012</v>
      </c>
      <c r="E937">
        <v>78</v>
      </c>
      <c r="F937" t="s">
        <v>1233</v>
      </c>
      <c r="G937">
        <v>937</v>
      </c>
    </row>
    <row r="938" spans="1:7" x14ac:dyDescent="0.3">
      <c r="A938">
        <v>9</v>
      </c>
      <c r="B938">
        <v>6</v>
      </c>
      <c r="D938">
        <v>2012</v>
      </c>
      <c r="E938">
        <v>79</v>
      </c>
      <c r="F938" t="s">
        <v>1233</v>
      </c>
      <c r="G938">
        <v>938</v>
      </c>
    </row>
    <row r="939" spans="1:7" x14ac:dyDescent="0.3">
      <c r="A939">
        <v>13</v>
      </c>
      <c r="B939">
        <v>12</v>
      </c>
      <c r="D939">
        <v>2013</v>
      </c>
      <c r="E939">
        <v>1</v>
      </c>
      <c r="F939" t="s">
        <v>1234</v>
      </c>
      <c r="G939">
        <v>939</v>
      </c>
    </row>
    <row r="940" spans="1:7" x14ac:dyDescent="0.3">
      <c r="A940">
        <v>13</v>
      </c>
      <c r="B940">
        <v>8</v>
      </c>
      <c r="D940">
        <v>2013</v>
      </c>
      <c r="E940">
        <v>2</v>
      </c>
      <c r="F940" t="s">
        <v>1234</v>
      </c>
      <c r="G940">
        <v>940</v>
      </c>
    </row>
    <row r="941" spans="1:7" x14ac:dyDescent="0.3">
      <c r="A941">
        <v>13</v>
      </c>
      <c r="B941">
        <v>12</v>
      </c>
      <c r="D941">
        <v>2013</v>
      </c>
      <c r="E941">
        <v>3</v>
      </c>
      <c r="F941" t="s">
        <v>1234</v>
      </c>
      <c r="G941">
        <v>941</v>
      </c>
    </row>
    <row r="942" spans="1:7" x14ac:dyDescent="0.3">
      <c r="A942">
        <v>17</v>
      </c>
      <c r="B942">
        <v>13</v>
      </c>
      <c r="D942">
        <v>2013</v>
      </c>
      <c r="E942">
        <v>4</v>
      </c>
      <c r="F942" t="s">
        <v>1234</v>
      </c>
      <c r="G942">
        <v>942</v>
      </c>
    </row>
    <row r="943" spans="1:7" x14ac:dyDescent="0.3">
      <c r="A943">
        <v>13</v>
      </c>
      <c r="B943">
        <v>11</v>
      </c>
      <c r="D943">
        <v>2013</v>
      </c>
      <c r="E943">
        <v>5</v>
      </c>
      <c r="F943" t="s">
        <v>1234</v>
      </c>
      <c r="G943">
        <v>943</v>
      </c>
    </row>
    <row r="944" spans="1:7" x14ac:dyDescent="0.3">
      <c r="A944">
        <v>10</v>
      </c>
      <c r="B944">
        <v>9</v>
      </c>
      <c r="D944">
        <v>2013</v>
      </c>
      <c r="E944">
        <v>6</v>
      </c>
      <c r="F944" t="s">
        <v>1234</v>
      </c>
      <c r="G944">
        <v>944</v>
      </c>
    </row>
    <row r="945" spans="1:7" x14ac:dyDescent="0.3">
      <c r="A945">
        <v>8</v>
      </c>
      <c r="B945">
        <v>7</v>
      </c>
      <c r="D945">
        <v>2013</v>
      </c>
      <c r="E945">
        <v>7</v>
      </c>
      <c r="F945" t="s">
        <v>1234</v>
      </c>
      <c r="G945">
        <v>945</v>
      </c>
    </row>
    <row r="946" spans="1:7" x14ac:dyDescent="0.3">
      <c r="A946">
        <v>14</v>
      </c>
      <c r="B946">
        <v>13</v>
      </c>
      <c r="D946">
        <v>2013</v>
      </c>
      <c r="E946">
        <v>8</v>
      </c>
      <c r="F946" t="s">
        <v>1234</v>
      </c>
      <c r="G946">
        <v>946</v>
      </c>
    </row>
    <row r="947" spans="1:7" x14ac:dyDescent="0.3">
      <c r="A947">
        <v>13</v>
      </c>
      <c r="B947">
        <v>12</v>
      </c>
      <c r="D947">
        <v>2013</v>
      </c>
      <c r="E947">
        <v>9</v>
      </c>
      <c r="F947" t="s">
        <v>1234</v>
      </c>
      <c r="G947">
        <v>947</v>
      </c>
    </row>
    <row r="948" spans="1:7" x14ac:dyDescent="0.3">
      <c r="A948">
        <v>18</v>
      </c>
      <c r="B948">
        <v>10</v>
      </c>
      <c r="D948">
        <v>2013</v>
      </c>
      <c r="E948">
        <v>10</v>
      </c>
      <c r="F948" t="s">
        <v>1234</v>
      </c>
      <c r="G948">
        <v>948</v>
      </c>
    </row>
    <row r="949" spans="1:7" x14ac:dyDescent="0.3">
      <c r="A949">
        <v>13</v>
      </c>
      <c r="B949">
        <v>12</v>
      </c>
      <c r="D949">
        <v>2013</v>
      </c>
      <c r="E949">
        <v>11</v>
      </c>
      <c r="F949" t="s">
        <v>1234</v>
      </c>
      <c r="G949">
        <v>949</v>
      </c>
    </row>
    <row r="950" spans="1:7" x14ac:dyDescent="0.3">
      <c r="A950">
        <v>19</v>
      </c>
      <c r="B950">
        <v>12</v>
      </c>
      <c r="D950">
        <v>2013</v>
      </c>
      <c r="E950">
        <v>12</v>
      </c>
      <c r="F950" t="s">
        <v>1234</v>
      </c>
      <c r="G950">
        <v>950</v>
      </c>
    </row>
    <row r="951" spans="1:7" x14ac:dyDescent="0.3">
      <c r="A951">
        <v>12</v>
      </c>
      <c r="B951">
        <v>10</v>
      </c>
      <c r="D951">
        <v>2013</v>
      </c>
      <c r="E951">
        <v>13</v>
      </c>
      <c r="F951" t="s">
        <v>1234</v>
      </c>
      <c r="G951">
        <v>951</v>
      </c>
    </row>
    <row r="952" spans="1:7" x14ac:dyDescent="0.3">
      <c r="A952">
        <v>11</v>
      </c>
      <c r="B952">
        <v>7</v>
      </c>
      <c r="D952">
        <v>2013</v>
      </c>
      <c r="E952">
        <v>14</v>
      </c>
      <c r="F952" t="s">
        <v>1234</v>
      </c>
      <c r="G952">
        <v>952</v>
      </c>
    </row>
    <row r="953" spans="1:7" x14ac:dyDescent="0.3">
      <c r="A953">
        <v>14</v>
      </c>
      <c r="B953">
        <v>13</v>
      </c>
      <c r="D953">
        <v>2013</v>
      </c>
      <c r="E953">
        <v>15</v>
      </c>
      <c r="F953" t="s">
        <v>1234</v>
      </c>
      <c r="G953">
        <v>953</v>
      </c>
    </row>
    <row r="954" spans="1:7" x14ac:dyDescent="0.3">
      <c r="A954">
        <v>15</v>
      </c>
      <c r="B954">
        <v>14</v>
      </c>
      <c r="D954">
        <v>2013</v>
      </c>
      <c r="E954">
        <v>16</v>
      </c>
      <c r="F954" t="s">
        <v>1234</v>
      </c>
      <c r="G954">
        <v>954</v>
      </c>
    </row>
    <row r="955" spans="1:7" x14ac:dyDescent="0.3">
      <c r="A955">
        <v>16</v>
      </c>
      <c r="B955">
        <v>8</v>
      </c>
      <c r="D955">
        <v>2013</v>
      </c>
      <c r="E955">
        <v>17</v>
      </c>
      <c r="F955" t="s">
        <v>1234</v>
      </c>
      <c r="G955">
        <v>955</v>
      </c>
    </row>
    <row r="956" spans="1:7" x14ac:dyDescent="0.3">
      <c r="A956">
        <v>14</v>
      </c>
      <c r="B956">
        <v>12</v>
      </c>
      <c r="D956">
        <v>2013</v>
      </c>
      <c r="E956">
        <v>18</v>
      </c>
      <c r="F956" t="s">
        <v>1234</v>
      </c>
      <c r="G956">
        <v>956</v>
      </c>
    </row>
    <row r="957" spans="1:7" x14ac:dyDescent="0.3">
      <c r="A957">
        <v>7</v>
      </c>
      <c r="B957">
        <v>6</v>
      </c>
      <c r="D957">
        <v>2013</v>
      </c>
      <c r="E957">
        <v>19</v>
      </c>
      <c r="F957" t="s">
        <v>1234</v>
      </c>
      <c r="G957">
        <v>957</v>
      </c>
    </row>
    <row r="958" spans="1:7" x14ac:dyDescent="0.3">
      <c r="A958">
        <v>15</v>
      </c>
      <c r="B958">
        <v>9</v>
      </c>
      <c r="D958">
        <v>2013</v>
      </c>
      <c r="E958">
        <v>20</v>
      </c>
      <c r="F958" t="s">
        <v>1234</v>
      </c>
      <c r="G958">
        <v>958</v>
      </c>
    </row>
    <row r="959" spans="1:7" x14ac:dyDescent="0.3">
      <c r="A959">
        <v>18</v>
      </c>
      <c r="B959">
        <v>15</v>
      </c>
      <c r="D959">
        <v>2013</v>
      </c>
      <c r="E959">
        <v>21</v>
      </c>
      <c r="F959" t="s">
        <v>1234</v>
      </c>
      <c r="G959">
        <v>959</v>
      </c>
    </row>
    <row r="960" spans="1:7" x14ac:dyDescent="0.3">
      <c r="A960">
        <v>20</v>
      </c>
      <c r="B960">
        <v>10</v>
      </c>
      <c r="D960">
        <v>2013</v>
      </c>
      <c r="E960">
        <v>22</v>
      </c>
      <c r="F960" t="s">
        <v>1234</v>
      </c>
      <c r="G960">
        <v>960</v>
      </c>
    </row>
    <row r="961" spans="1:7" x14ac:dyDescent="0.3">
      <c r="A961">
        <v>13</v>
      </c>
      <c r="B961">
        <v>12</v>
      </c>
      <c r="D961">
        <v>2013</v>
      </c>
      <c r="E961">
        <v>23</v>
      </c>
      <c r="F961" t="s">
        <v>1234</v>
      </c>
      <c r="G961">
        <v>961</v>
      </c>
    </row>
    <row r="962" spans="1:7" x14ac:dyDescent="0.3">
      <c r="A962">
        <v>15</v>
      </c>
      <c r="B962">
        <v>7</v>
      </c>
      <c r="D962">
        <v>2013</v>
      </c>
      <c r="E962">
        <v>24</v>
      </c>
      <c r="F962" t="s">
        <v>1234</v>
      </c>
      <c r="G962">
        <v>962</v>
      </c>
    </row>
    <row r="963" spans="1:7" x14ac:dyDescent="0.3">
      <c r="A963">
        <v>9</v>
      </c>
      <c r="B963">
        <v>8</v>
      </c>
      <c r="D963">
        <v>2013</v>
      </c>
      <c r="E963">
        <v>25</v>
      </c>
      <c r="F963" t="s">
        <v>1234</v>
      </c>
      <c r="G963">
        <v>963</v>
      </c>
    </row>
    <row r="964" spans="1:7" x14ac:dyDescent="0.3">
      <c r="A964">
        <v>13</v>
      </c>
      <c r="B964">
        <v>6</v>
      </c>
      <c r="D964">
        <v>2013</v>
      </c>
      <c r="E964">
        <v>26</v>
      </c>
      <c r="F964" t="s">
        <v>1234</v>
      </c>
      <c r="G964">
        <v>964</v>
      </c>
    </row>
    <row r="965" spans="1:7" x14ac:dyDescent="0.3">
      <c r="A965">
        <v>17</v>
      </c>
      <c r="B965">
        <v>12</v>
      </c>
      <c r="D965">
        <v>2013</v>
      </c>
      <c r="E965">
        <v>27</v>
      </c>
      <c r="F965" t="s">
        <v>1234</v>
      </c>
      <c r="G965">
        <v>965</v>
      </c>
    </row>
    <row r="966" spans="1:7" x14ac:dyDescent="0.3">
      <c r="A966">
        <v>15</v>
      </c>
      <c r="B966">
        <v>10</v>
      </c>
      <c r="D966">
        <v>2013</v>
      </c>
      <c r="E966">
        <v>28</v>
      </c>
      <c r="F966" t="s">
        <v>1234</v>
      </c>
      <c r="G966">
        <v>966</v>
      </c>
    </row>
    <row r="967" spans="1:7" x14ac:dyDescent="0.3">
      <c r="A967">
        <v>17</v>
      </c>
      <c r="B967">
        <v>16</v>
      </c>
      <c r="D967">
        <v>2013</v>
      </c>
      <c r="E967">
        <v>29</v>
      </c>
      <c r="F967" t="s">
        <v>1234</v>
      </c>
      <c r="G967">
        <v>967</v>
      </c>
    </row>
    <row r="968" spans="1:7" x14ac:dyDescent="0.3">
      <c r="A968">
        <v>10</v>
      </c>
      <c r="B968">
        <v>6</v>
      </c>
      <c r="D968">
        <v>2013</v>
      </c>
      <c r="E968">
        <v>30</v>
      </c>
      <c r="F968" t="s">
        <v>1234</v>
      </c>
      <c r="G968">
        <v>968</v>
      </c>
    </row>
    <row r="969" spans="1:7" x14ac:dyDescent="0.3">
      <c r="A969">
        <v>14</v>
      </c>
      <c r="B969">
        <v>7</v>
      </c>
      <c r="D969">
        <v>2013</v>
      </c>
      <c r="E969">
        <v>31</v>
      </c>
      <c r="F969" t="s">
        <v>1234</v>
      </c>
      <c r="G969">
        <v>969</v>
      </c>
    </row>
    <row r="970" spans="1:7" x14ac:dyDescent="0.3">
      <c r="A970">
        <v>13</v>
      </c>
      <c r="B970">
        <v>8</v>
      </c>
      <c r="D970">
        <v>2013</v>
      </c>
      <c r="E970">
        <v>32</v>
      </c>
      <c r="F970" t="s">
        <v>1234</v>
      </c>
      <c r="G970">
        <v>970</v>
      </c>
    </row>
    <row r="971" spans="1:7" x14ac:dyDescent="0.3">
      <c r="A971">
        <v>10</v>
      </c>
      <c r="B971">
        <v>8</v>
      </c>
      <c r="D971">
        <v>2013</v>
      </c>
      <c r="E971">
        <v>33</v>
      </c>
      <c r="F971" t="s">
        <v>1234</v>
      </c>
      <c r="G971">
        <v>971</v>
      </c>
    </row>
    <row r="972" spans="1:7" x14ac:dyDescent="0.3">
      <c r="A972">
        <v>16</v>
      </c>
      <c r="B972">
        <v>14</v>
      </c>
      <c r="D972">
        <v>2013</v>
      </c>
      <c r="E972">
        <v>34</v>
      </c>
      <c r="F972" t="s">
        <v>1234</v>
      </c>
      <c r="G972">
        <v>972</v>
      </c>
    </row>
    <row r="973" spans="1:7" x14ac:dyDescent="0.3">
      <c r="A973">
        <v>14</v>
      </c>
      <c r="B973">
        <v>9</v>
      </c>
      <c r="D973">
        <v>2013</v>
      </c>
      <c r="E973">
        <v>35</v>
      </c>
      <c r="F973" t="s">
        <v>1234</v>
      </c>
      <c r="G973">
        <v>973</v>
      </c>
    </row>
    <row r="974" spans="1:7" x14ac:dyDescent="0.3">
      <c r="A974">
        <v>14</v>
      </c>
      <c r="B974">
        <v>12</v>
      </c>
      <c r="D974">
        <v>2013</v>
      </c>
      <c r="E974">
        <v>36</v>
      </c>
      <c r="F974" t="s">
        <v>1234</v>
      </c>
      <c r="G974">
        <v>974</v>
      </c>
    </row>
    <row r="975" spans="1:7" x14ac:dyDescent="0.3">
      <c r="A975">
        <v>15</v>
      </c>
      <c r="B975">
        <v>13</v>
      </c>
      <c r="D975">
        <v>2013</v>
      </c>
      <c r="E975">
        <v>37</v>
      </c>
      <c r="F975" t="s">
        <v>1234</v>
      </c>
      <c r="G975">
        <v>975</v>
      </c>
    </row>
    <row r="976" spans="1:7" x14ac:dyDescent="0.3">
      <c r="A976">
        <v>11</v>
      </c>
      <c r="B976">
        <v>10</v>
      </c>
      <c r="D976">
        <v>2013</v>
      </c>
      <c r="E976">
        <v>38</v>
      </c>
      <c r="F976" t="s">
        <v>1234</v>
      </c>
      <c r="G976">
        <v>976</v>
      </c>
    </row>
    <row r="977" spans="1:7" x14ac:dyDescent="0.3">
      <c r="A977">
        <v>12</v>
      </c>
      <c r="B977">
        <v>11</v>
      </c>
      <c r="D977">
        <v>2013</v>
      </c>
      <c r="E977">
        <v>39</v>
      </c>
      <c r="F977" t="s">
        <v>1234</v>
      </c>
      <c r="G977">
        <v>977</v>
      </c>
    </row>
    <row r="978" spans="1:7" x14ac:dyDescent="0.3">
      <c r="A978">
        <v>18</v>
      </c>
      <c r="B978">
        <v>13</v>
      </c>
      <c r="D978">
        <v>2013</v>
      </c>
      <c r="E978">
        <v>40</v>
      </c>
      <c r="F978" t="s">
        <v>1234</v>
      </c>
      <c r="G978">
        <v>978</v>
      </c>
    </row>
    <row r="979" spans="1:7" x14ac:dyDescent="0.3">
      <c r="A979">
        <v>11</v>
      </c>
      <c r="B979">
        <v>8</v>
      </c>
      <c r="D979">
        <v>2013</v>
      </c>
      <c r="E979">
        <v>41</v>
      </c>
      <c r="F979" t="s">
        <v>1234</v>
      </c>
      <c r="G979">
        <v>979</v>
      </c>
    </row>
    <row r="980" spans="1:7" x14ac:dyDescent="0.3">
      <c r="A980">
        <v>14</v>
      </c>
      <c r="B980">
        <v>10</v>
      </c>
      <c r="D980">
        <v>2013</v>
      </c>
      <c r="E980">
        <v>42</v>
      </c>
      <c r="F980" t="s">
        <v>1234</v>
      </c>
      <c r="G980">
        <v>980</v>
      </c>
    </row>
    <row r="981" spans="1:7" x14ac:dyDescent="0.3">
      <c r="A981">
        <v>19</v>
      </c>
      <c r="B981">
        <v>15</v>
      </c>
      <c r="D981">
        <v>2013</v>
      </c>
      <c r="E981">
        <v>43</v>
      </c>
      <c r="F981" t="s">
        <v>1234</v>
      </c>
      <c r="G981">
        <v>981</v>
      </c>
    </row>
    <row r="982" spans="1:7" x14ac:dyDescent="0.3">
      <c r="A982">
        <v>12</v>
      </c>
      <c r="B982">
        <v>6</v>
      </c>
      <c r="D982">
        <v>2013</v>
      </c>
      <c r="E982">
        <v>44</v>
      </c>
      <c r="F982" t="s">
        <v>1234</v>
      </c>
      <c r="G982">
        <v>982</v>
      </c>
    </row>
    <row r="983" spans="1:7" x14ac:dyDescent="0.3">
      <c r="A983">
        <v>16</v>
      </c>
      <c r="B983">
        <v>10</v>
      </c>
      <c r="D983">
        <v>2013</v>
      </c>
      <c r="E983">
        <v>45</v>
      </c>
      <c r="F983" t="s">
        <v>1234</v>
      </c>
      <c r="G983">
        <v>983</v>
      </c>
    </row>
    <row r="984" spans="1:7" x14ac:dyDescent="0.3">
      <c r="A984">
        <v>13</v>
      </c>
      <c r="B984">
        <v>8</v>
      </c>
      <c r="D984">
        <v>2013</v>
      </c>
      <c r="E984">
        <v>46</v>
      </c>
      <c r="F984" t="s">
        <v>1234</v>
      </c>
      <c r="G984">
        <v>984</v>
      </c>
    </row>
    <row r="985" spans="1:7" x14ac:dyDescent="0.3">
      <c r="A985">
        <v>11</v>
      </c>
      <c r="B985">
        <v>9</v>
      </c>
      <c r="D985">
        <v>2013</v>
      </c>
      <c r="E985">
        <v>47</v>
      </c>
      <c r="F985" t="s">
        <v>1234</v>
      </c>
      <c r="G985">
        <v>985</v>
      </c>
    </row>
    <row r="986" spans="1:7" x14ac:dyDescent="0.3">
      <c r="A986">
        <v>12</v>
      </c>
      <c r="B986">
        <v>5</v>
      </c>
      <c r="D986">
        <v>2013</v>
      </c>
      <c r="E986">
        <v>48</v>
      </c>
      <c r="F986" t="s">
        <v>1234</v>
      </c>
      <c r="G986">
        <v>986</v>
      </c>
    </row>
    <row r="987" spans="1:7" x14ac:dyDescent="0.3">
      <c r="A987">
        <v>16</v>
      </c>
      <c r="B987">
        <v>13</v>
      </c>
      <c r="D987">
        <v>2013</v>
      </c>
      <c r="E987">
        <v>49</v>
      </c>
      <c r="F987" t="s">
        <v>1234</v>
      </c>
      <c r="G987">
        <v>987</v>
      </c>
    </row>
    <row r="988" spans="1:7" x14ac:dyDescent="0.3">
      <c r="A988">
        <v>14</v>
      </c>
      <c r="B988">
        <v>7</v>
      </c>
      <c r="D988">
        <v>2013</v>
      </c>
      <c r="E988">
        <v>50</v>
      </c>
      <c r="F988" t="s">
        <v>1234</v>
      </c>
      <c r="G988">
        <v>988</v>
      </c>
    </row>
    <row r="989" spans="1:7" x14ac:dyDescent="0.3">
      <c r="A989">
        <v>12</v>
      </c>
      <c r="B989">
        <v>11</v>
      </c>
      <c r="D989">
        <v>2013</v>
      </c>
      <c r="E989">
        <v>51</v>
      </c>
      <c r="F989" t="s">
        <v>1234</v>
      </c>
      <c r="G989">
        <v>989</v>
      </c>
    </row>
    <row r="990" spans="1:7" x14ac:dyDescent="0.3">
      <c r="A990">
        <v>17</v>
      </c>
      <c r="B990">
        <v>12</v>
      </c>
      <c r="D990">
        <v>2013</v>
      </c>
      <c r="E990">
        <v>52</v>
      </c>
      <c r="F990" t="s">
        <v>1234</v>
      </c>
      <c r="G990">
        <v>990</v>
      </c>
    </row>
    <row r="991" spans="1:7" x14ac:dyDescent="0.3">
      <c r="A991">
        <v>18</v>
      </c>
      <c r="B991">
        <v>11</v>
      </c>
      <c r="D991">
        <v>2013</v>
      </c>
      <c r="E991">
        <v>53</v>
      </c>
      <c r="F991" t="s">
        <v>1234</v>
      </c>
      <c r="G991">
        <v>991</v>
      </c>
    </row>
    <row r="992" spans="1:7" x14ac:dyDescent="0.3">
      <c r="A992">
        <v>20</v>
      </c>
      <c r="B992">
        <v>11</v>
      </c>
      <c r="D992">
        <v>2013</v>
      </c>
      <c r="E992">
        <v>54</v>
      </c>
      <c r="F992" t="s">
        <v>1234</v>
      </c>
      <c r="G992">
        <v>992</v>
      </c>
    </row>
    <row r="993" spans="1:7" x14ac:dyDescent="0.3">
      <c r="A993">
        <v>12</v>
      </c>
      <c r="B993">
        <v>8</v>
      </c>
      <c r="D993">
        <v>2013</v>
      </c>
      <c r="E993">
        <v>55</v>
      </c>
      <c r="F993" t="s">
        <v>1234</v>
      </c>
      <c r="G993">
        <v>993</v>
      </c>
    </row>
    <row r="994" spans="1:7" x14ac:dyDescent="0.3">
      <c r="A994">
        <v>10</v>
      </c>
      <c r="B994">
        <v>9</v>
      </c>
      <c r="D994">
        <v>2013</v>
      </c>
      <c r="E994">
        <v>56</v>
      </c>
      <c r="F994" t="s">
        <v>1234</v>
      </c>
      <c r="G994">
        <v>994</v>
      </c>
    </row>
    <row r="995" spans="1:7" x14ac:dyDescent="0.3">
      <c r="A995">
        <v>13</v>
      </c>
      <c r="B995">
        <v>11</v>
      </c>
      <c r="D995">
        <v>2013</v>
      </c>
      <c r="E995">
        <v>57</v>
      </c>
      <c r="F995" t="s">
        <v>1234</v>
      </c>
      <c r="G995">
        <v>995</v>
      </c>
    </row>
    <row r="996" spans="1:7" x14ac:dyDescent="0.3">
      <c r="A996">
        <v>14</v>
      </c>
      <c r="B996">
        <v>7</v>
      </c>
      <c r="D996">
        <v>2013</v>
      </c>
      <c r="E996">
        <v>58</v>
      </c>
      <c r="F996" t="s">
        <v>1234</v>
      </c>
      <c r="G996">
        <v>996</v>
      </c>
    </row>
    <row r="997" spans="1:7" x14ac:dyDescent="0.3">
      <c r="A997">
        <v>21</v>
      </c>
      <c r="B997">
        <v>7</v>
      </c>
      <c r="D997">
        <v>2013</v>
      </c>
      <c r="E997">
        <v>59</v>
      </c>
      <c r="F997" t="s">
        <v>1234</v>
      </c>
      <c r="G997">
        <v>997</v>
      </c>
    </row>
    <row r="998" spans="1:7" x14ac:dyDescent="0.3">
      <c r="A998">
        <v>9</v>
      </c>
      <c r="B998">
        <v>7</v>
      </c>
      <c r="D998">
        <v>2013</v>
      </c>
      <c r="E998">
        <v>60</v>
      </c>
      <c r="F998" t="s">
        <v>1234</v>
      </c>
      <c r="G998">
        <v>998</v>
      </c>
    </row>
    <row r="999" spans="1:7" x14ac:dyDescent="0.3">
      <c r="A999">
        <v>12</v>
      </c>
      <c r="B999">
        <v>11</v>
      </c>
      <c r="D999">
        <v>2013</v>
      </c>
      <c r="E999">
        <v>61</v>
      </c>
      <c r="F999" t="s">
        <v>1234</v>
      </c>
      <c r="G999">
        <v>999</v>
      </c>
    </row>
    <row r="1000" spans="1:7" x14ac:dyDescent="0.3">
      <c r="A1000">
        <v>10</v>
      </c>
      <c r="B1000">
        <v>9</v>
      </c>
      <c r="D1000">
        <v>2013</v>
      </c>
      <c r="E1000">
        <v>62</v>
      </c>
      <c r="F1000" t="s">
        <v>1234</v>
      </c>
      <c r="G1000">
        <v>1000</v>
      </c>
    </row>
    <row r="1001" spans="1:7" x14ac:dyDescent="0.3">
      <c r="A1001">
        <v>15</v>
      </c>
      <c r="B1001">
        <v>13</v>
      </c>
      <c r="D1001">
        <v>2013</v>
      </c>
      <c r="E1001">
        <v>63</v>
      </c>
      <c r="F1001" t="s">
        <v>1234</v>
      </c>
      <c r="G1001">
        <v>1001</v>
      </c>
    </row>
    <row r="1002" spans="1:7" x14ac:dyDescent="0.3">
      <c r="A1002">
        <v>10</v>
      </c>
      <c r="B1002">
        <v>9</v>
      </c>
      <c r="D1002">
        <v>2013</v>
      </c>
      <c r="E1002">
        <v>64</v>
      </c>
      <c r="F1002" t="s">
        <v>1234</v>
      </c>
      <c r="G1002">
        <v>1002</v>
      </c>
    </row>
    <row r="1003" spans="1:7" x14ac:dyDescent="0.3">
      <c r="A1003">
        <v>17</v>
      </c>
      <c r="B1003">
        <v>12</v>
      </c>
      <c r="D1003">
        <v>2013</v>
      </c>
      <c r="E1003">
        <v>65</v>
      </c>
      <c r="F1003" t="s">
        <v>1234</v>
      </c>
      <c r="G1003">
        <v>1003</v>
      </c>
    </row>
    <row r="1004" spans="1:7" x14ac:dyDescent="0.3">
      <c r="A1004">
        <v>15</v>
      </c>
      <c r="B1004">
        <v>14</v>
      </c>
      <c r="D1004">
        <v>2013</v>
      </c>
      <c r="E1004">
        <v>66</v>
      </c>
      <c r="F1004" t="s">
        <v>1234</v>
      </c>
      <c r="G1004">
        <v>1004</v>
      </c>
    </row>
    <row r="1005" spans="1:7" x14ac:dyDescent="0.3">
      <c r="A1005">
        <v>15</v>
      </c>
      <c r="B1005">
        <v>10</v>
      </c>
      <c r="D1005">
        <v>2013</v>
      </c>
      <c r="E1005">
        <v>67</v>
      </c>
      <c r="F1005" t="s">
        <v>1234</v>
      </c>
      <c r="G1005">
        <v>1005</v>
      </c>
    </row>
    <row r="1006" spans="1:7" x14ac:dyDescent="0.3">
      <c r="A1006">
        <v>14</v>
      </c>
      <c r="B1006">
        <v>10</v>
      </c>
      <c r="D1006">
        <v>2013</v>
      </c>
      <c r="E1006">
        <v>68</v>
      </c>
      <c r="F1006" t="s">
        <v>1234</v>
      </c>
      <c r="G1006">
        <v>1006</v>
      </c>
    </row>
    <row r="1007" spans="1:7" x14ac:dyDescent="0.3">
      <c r="A1007">
        <v>10</v>
      </c>
      <c r="B1007">
        <v>9</v>
      </c>
      <c r="D1007">
        <v>2013</v>
      </c>
      <c r="E1007">
        <v>69</v>
      </c>
      <c r="F1007" t="s">
        <v>1234</v>
      </c>
      <c r="G1007">
        <v>1007</v>
      </c>
    </row>
    <row r="1008" spans="1:7" x14ac:dyDescent="0.3">
      <c r="A1008">
        <v>16</v>
      </c>
      <c r="B1008">
        <v>14</v>
      </c>
      <c r="D1008">
        <v>2013</v>
      </c>
      <c r="E1008">
        <v>70</v>
      </c>
      <c r="F1008" t="s">
        <v>1234</v>
      </c>
      <c r="G1008">
        <v>1008</v>
      </c>
    </row>
    <row r="1009" spans="1:7" x14ac:dyDescent="0.3">
      <c r="A1009">
        <v>12</v>
      </c>
      <c r="B1009">
        <v>11</v>
      </c>
      <c r="D1009">
        <v>2013</v>
      </c>
      <c r="E1009">
        <v>71</v>
      </c>
      <c r="F1009" t="s">
        <v>1234</v>
      </c>
      <c r="G1009">
        <v>1009</v>
      </c>
    </row>
    <row r="1010" spans="1:7" x14ac:dyDescent="0.3">
      <c r="A1010">
        <v>17</v>
      </c>
      <c r="B1010">
        <v>13</v>
      </c>
      <c r="D1010">
        <v>2013</v>
      </c>
      <c r="E1010">
        <v>72</v>
      </c>
      <c r="F1010" t="s">
        <v>1234</v>
      </c>
      <c r="G1010">
        <v>1010</v>
      </c>
    </row>
    <row r="1011" spans="1:7" x14ac:dyDescent="0.3">
      <c r="A1011">
        <v>10</v>
      </c>
      <c r="B1011">
        <v>8</v>
      </c>
      <c r="D1011">
        <v>2013</v>
      </c>
      <c r="E1011">
        <v>73</v>
      </c>
      <c r="F1011" t="s">
        <v>1233</v>
      </c>
      <c r="G1011">
        <v>1011</v>
      </c>
    </row>
    <row r="1012" spans="1:7" x14ac:dyDescent="0.3">
      <c r="A1012">
        <v>12</v>
      </c>
      <c r="B1012">
        <v>11</v>
      </c>
      <c r="D1012">
        <v>2013</v>
      </c>
      <c r="E1012">
        <v>74</v>
      </c>
      <c r="F1012" t="s">
        <v>1233</v>
      </c>
      <c r="G1012">
        <v>1012</v>
      </c>
    </row>
    <row r="1013" spans="1:7" x14ac:dyDescent="0.3">
      <c r="A1013">
        <v>15</v>
      </c>
      <c r="B1013">
        <v>10</v>
      </c>
      <c r="D1013">
        <v>2013</v>
      </c>
      <c r="E1013">
        <v>75</v>
      </c>
      <c r="F1013" t="s">
        <v>1233</v>
      </c>
      <c r="G1013">
        <v>1013</v>
      </c>
    </row>
    <row r="1014" spans="1:7" x14ac:dyDescent="0.3">
      <c r="A1014">
        <v>20</v>
      </c>
      <c r="B1014">
        <v>11</v>
      </c>
      <c r="D1014">
        <v>2013</v>
      </c>
      <c r="E1014">
        <v>76</v>
      </c>
      <c r="F1014" t="s">
        <v>1233</v>
      </c>
      <c r="G1014">
        <v>1014</v>
      </c>
    </row>
    <row r="1015" spans="1:7" x14ac:dyDescent="0.3">
      <c r="A1015">
        <v>12</v>
      </c>
      <c r="B1015">
        <v>10</v>
      </c>
      <c r="D1015">
        <v>2013</v>
      </c>
      <c r="E1015">
        <v>77</v>
      </c>
      <c r="F1015" t="s">
        <v>1233</v>
      </c>
      <c r="G1015">
        <v>1015</v>
      </c>
    </row>
    <row r="1016" spans="1:7" x14ac:dyDescent="0.3">
      <c r="A1016">
        <v>14</v>
      </c>
      <c r="B1016">
        <v>13</v>
      </c>
      <c r="D1016">
        <v>2013</v>
      </c>
      <c r="E1016">
        <v>78</v>
      </c>
      <c r="F1016" t="s">
        <v>1233</v>
      </c>
      <c r="G1016">
        <v>1016</v>
      </c>
    </row>
    <row r="1017" spans="1:7" x14ac:dyDescent="0.3">
      <c r="A1017">
        <v>11</v>
      </c>
      <c r="B1017">
        <v>10</v>
      </c>
      <c r="D1017">
        <v>2013</v>
      </c>
      <c r="E1017">
        <v>79</v>
      </c>
      <c r="F1017" t="s">
        <v>1233</v>
      </c>
      <c r="G1017">
        <v>1017</v>
      </c>
    </row>
    <row r="1018" spans="1:7" x14ac:dyDescent="0.3">
      <c r="A1018">
        <v>17</v>
      </c>
      <c r="B1018">
        <v>13</v>
      </c>
      <c r="D1018">
        <v>2014</v>
      </c>
      <c r="E1018">
        <v>1</v>
      </c>
      <c r="F1018" t="s">
        <v>1234</v>
      </c>
      <c r="G1018">
        <v>1018</v>
      </c>
    </row>
    <row r="1019" spans="1:7" x14ac:dyDescent="0.3">
      <c r="A1019">
        <v>8</v>
      </c>
      <c r="B1019">
        <v>6</v>
      </c>
      <c r="D1019">
        <v>2014</v>
      </c>
      <c r="E1019">
        <v>2</v>
      </c>
      <c r="F1019" t="s">
        <v>1234</v>
      </c>
      <c r="G1019">
        <v>1019</v>
      </c>
    </row>
    <row r="1020" spans="1:7" x14ac:dyDescent="0.3">
      <c r="A1020">
        <v>13</v>
      </c>
      <c r="B1020">
        <v>10</v>
      </c>
      <c r="D1020">
        <v>2014</v>
      </c>
      <c r="E1020">
        <v>3</v>
      </c>
      <c r="F1020" t="s">
        <v>1234</v>
      </c>
      <c r="G1020">
        <v>1020</v>
      </c>
    </row>
    <row r="1021" spans="1:7" x14ac:dyDescent="0.3">
      <c r="A1021">
        <v>16</v>
      </c>
      <c r="B1021">
        <v>11</v>
      </c>
      <c r="D1021">
        <v>2014</v>
      </c>
      <c r="E1021">
        <v>4</v>
      </c>
      <c r="F1021" t="s">
        <v>1234</v>
      </c>
      <c r="G1021">
        <v>1021</v>
      </c>
    </row>
    <row r="1022" spans="1:7" x14ac:dyDescent="0.3">
      <c r="A1022">
        <v>13</v>
      </c>
      <c r="B1022">
        <v>12</v>
      </c>
      <c r="D1022">
        <v>2014</v>
      </c>
      <c r="E1022">
        <v>5</v>
      </c>
      <c r="F1022" t="s">
        <v>1234</v>
      </c>
      <c r="G1022">
        <v>1022</v>
      </c>
    </row>
    <row r="1023" spans="1:7" x14ac:dyDescent="0.3">
      <c r="A1023">
        <v>12</v>
      </c>
      <c r="B1023">
        <v>10</v>
      </c>
      <c r="D1023">
        <v>2014</v>
      </c>
      <c r="E1023">
        <v>6</v>
      </c>
      <c r="F1023" t="s">
        <v>1234</v>
      </c>
      <c r="G1023">
        <v>1023</v>
      </c>
    </row>
    <row r="1024" spans="1:7" x14ac:dyDescent="0.3">
      <c r="A1024">
        <v>13</v>
      </c>
      <c r="B1024">
        <v>11</v>
      </c>
      <c r="D1024">
        <v>2014</v>
      </c>
      <c r="E1024">
        <v>7</v>
      </c>
      <c r="F1024" t="s">
        <v>1234</v>
      </c>
      <c r="G1024">
        <v>1024</v>
      </c>
    </row>
    <row r="1025" spans="1:7" x14ac:dyDescent="0.3">
      <c r="A1025">
        <v>13</v>
      </c>
      <c r="B1025">
        <v>9</v>
      </c>
      <c r="D1025">
        <v>2014</v>
      </c>
      <c r="E1025">
        <v>8</v>
      </c>
      <c r="F1025" t="s">
        <v>1234</v>
      </c>
      <c r="G1025">
        <v>1025</v>
      </c>
    </row>
    <row r="1026" spans="1:7" x14ac:dyDescent="0.3">
      <c r="A1026">
        <v>17</v>
      </c>
      <c r="B1026">
        <v>6</v>
      </c>
      <c r="D1026">
        <v>2014</v>
      </c>
      <c r="E1026">
        <v>9</v>
      </c>
      <c r="F1026" t="s">
        <v>1234</v>
      </c>
      <c r="G1026">
        <v>1026</v>
      </c>
    </row>
    <row r="1027" spans="1:7" x14ac:dyDescent="0.3">
      <c r="A1027">
        <v>8</v>
      </c>
      <c r="B1027">
        <v>5</v>
      </c>
      <c r="D1027">
        <v>2014</v>
      </c>
      <c r="E1027">
        <v>10</v>
      </c>
      <c r="F1027" t="s">
        <v>1234</v>
      </c>
      <c r="G1027">
        <v>1027</v>
      </c>
    </row>
    <row r="1028" spans="1:7" x14ac:dyDescent="0.3">
      <c r="A1028">
        <v>12</v>
      </c>
      <c r="B1028">
        <v>11</v>
      </c>
      <c r="D1028">
        <v>2014</v>
      </c>
      <c r="E1028">
        <v>11</v>
      </c>
      <c r="F1028" t="s">
        <v>1234</v>
      </c>
      <c r="G1028">
        <v>1028</v>
      </c>
    </row>
    <row r="1029" spans="1:7" x14ac:dyDescent="0.3">
      <c r="A1029">
        <v>15</v>
      </c>
      <c r="B1029">
        <v>8</v>
      </c>
      <c r="D1029">
        <v>2014</v>
      </c>
      <c r="E1029">
        <v>12</v>
      </c>
      <c r="F1029" t="s">
        <v>1234</v>
      </c>
      <c r="G1029">
        <v>1029</v>
      </c>
    </row>
    <row r="1030" spans="1:7" x14ac:dyDescent="0.3">
      <c r="A1030">
        <v>14</v>
      </c>
      <c r="B1030">
        <v>13</v>
      </c>
      <c r="D1030">
        <v>2014</v>
      </c>
      <c r="E1030">
        <v>13</v>
      </c>
      <c r="F1030" t="s">
        <v>1234</v>
      </c>
      <c r="G1030">
        <v>1030</v>
      </c>
    </row>
    <row r="1031" spans="1:7" x14ac:dyDescent="0.3">
      <c r="A1031">
        <v>11</v>
      </c>
      <c r="B1031">
        <v>10</v>
      </c>
      <c r="D1031">
        <v>2014</v>
      </c>
      <c r="E1031">
        <v>14</v>
      </c>
      <c r="F1031" t="s">
        <v>1234</v>
      </c>
      <c r="G1031">
        <v>1031</v>
      </c>
    </row>
    <row r="1032" spans="1:7" x14ac:dyDescent="0.3">
      <c r="A1032">
        <v>12</v>
      </c>
      <c r="B1032">
        <v>8</v>
      </c>
      <c r="D1032">
        <v>2014</v>
      </c>
      <c r="E1032">
        <v>15</v>
      </c>
      <c r="F1032" t="s">
        <v>1234</v>
      </c>
      <c r="G1032">
        <v>1032</v>
      </c>
    </row>
    <row r="1033" spans="1:7" x14ac:dyDescent="0.3">
      <c r="A1033">
        <v>15</v>
      </c>
      <c r="B1033">
        <v>12</v>
      </c>
      <c r="D1033">
        <v>2014</v>
      </c>
      <c r="E1033">
        <v>16</v>
      </c>
      <c r="F1033" t="s">
        <v>1234</v>
      </c>
      <c r="G1033">
        <v>1033</v>
      </c>
    </row>
    <row r="1034" spans="1:7" x14ac:dyDescent="0.3">
      <c r="A1034">
        <v>16</v>
      </c>
      <c r="B1034">
        <v>9</v>
      </c>
      <c r="D1034">
        <v>2014</v>
      </c>
      <c r="E1034">
        <v>17</v>
      </c>
      <c r="F1034" t="s">
        <v>1234</v>
      </c>
      <c r="G1034">
        <v>1034</v>
      </c>
    </row>
    <row r="1035" spans="1:7" x14ac:dyDescent="0.3">
      <c r="A1035">
        <v>15</v>
      </c>
      <c r="B1035">
        <v>8</v>
      </c>
      <c r="D1035">
        <v>2014</v>
      </c>
      <c r="E1035">
        <v>18</v>
      </c>
      <c r="F1035" t="s">
        <v>1234</v>
      </c>
      <c r="G1035">
        <v>1035</v>
      </c>
    </row>
    <row r="1036" spans="1:7" x14ac:dyDescent="0.3">
      <c r="A1036">
        <v>11</v>
      </c>
      <c r="B1036">
        <v>10</v>
      </c>
      <c r="D1036">
        <v>2014</v>
      </c>
      <c r="E1036">
        <v>19</v>
      </c>
      <c r="F1036" t="s">
        <v>1234</v>
      </c>
      <c r="G1036">
        <v>1036</v>
      </c>
    </row>
    <row r="1037" spans="1:7" x14ac:dyDescent="0.3">
      <c r="A1037">
        <v>14</v>
      </c>
      <c r="B1037">
        <v>13</v>
      </c>
      <c r="D1037">
        <v>2014</v>
      </c>
      <c r="E1037">
        <v>20</v>
      </c>
      <c r="F1037" t="s">
        <v>1234</v>
      </c>
      <c r="G1037">
        <v>1037</v>
      </c>
    </row>
    <row r="1038" spans="1:7" x14ac:dyDescent="0.3">
      <c r="A1038">
        <v>9</v>
      </c>
      <c r="B1038">
        <v>8</v>
      </c>
      <c r="D1038">
        <v>2014</v>
      </c>
      <c r="E1038">
        <v>21</v>
      </c>
      <c r="F1038" t="s">
        <v>1234</v>
      </c>
      <c r="G1038">
        <v>1038</v>
      </c>
    </row>
    <row r="1039" spans="1:7" x14ac:dyDescent="0.3">
      <c r="A1039">
        <v>17</v>
      </c>
      <c r="B1039">
        <v>12</v>
      </c>
      <c r="D1039">
        <v>2014</v>
      </c>
      <c r="E1039">
        <v>22</v>
      </c>
      <c r="F1039" t="s">
        <v>1234</v>
      </c>
      <c r="G1039">
        <v>1039</v>
      </c>
    </row>
    <row r="1040" spans="1:7" x14ac:dyDescent="0.3">
      <c r="A1040">
        <v>12</v>
      </c>
      <c r="B1040">
        <v>10</v>
      </c>
      <c r="D1040">
        <v>2014</v>
      </c>
      <c r="E1040">
        <v>23</v>
      </c>
      <c r="F1040" t="s">
        <v>1234</v>
      </c>
      <c r="G1040">
        <v>1040</v>
      </c>
    </row>
    <row r="1041" spans="1:7" x14ac:dyDescent="0.3">
      <c r="A1041">
        <v>15</v>
      </c>
      <c r="B1041">
        <v>9</v>
      </c>
      <c r="D1041">
        <v>2014</v>
      </c>
      <c r="E1041">
        <v>24</v>
      </c>
      <c r="F1041" t="s">
        <v>1234</v>
      </c>
      <c r="G1041">
        <v>1041</v>
      </c>
    </row>
    <row r="1042" spans="1:7" x14ac:dyDescent="0.3">
      <c r="A1042">
        <v>14</v>
      </c>
      <c r="B1042">
        <v>12</v>
      </c>
      <c r="D1042">
        <v>2014</v>
      </c>
      <c r="E1042">
        <v>25</v>
      </c>
      <c r="F1042" t="s">
        <v>1234</v>
      </c>
      <c r="G1042">
        <v>1042</v>
      </c>
    </row>
    <row r="1043" spans="1:7" x14ac:dyDescent="0.3">
      <c r="A1043">
        <v>8</v>
      </c>
      <c r="B1043">
        <v>7</v>
      </c>
      <c r="D1043">
        <v>2014</v>
      </c>
      <c r="E1043">
        <v>26</v>
      </c>
      <c r="F1043" t="s">
        <v>1234</v>
      </c>
      <c r="G1043">
        <v>1043</v>
      </c>
    </row>
    <row r="1044" spans="1:7" x14ac:dyDescent="0.3">
      <c r="A1044">
        <v>20</v>
      </c>
      <c r="B1044">
        <v>10</v>
      </c>
      <c r="D1044">
        <v>2014</v>
      </c>
      <c r="E1044">
        <v>27</v>
      </c>
      <c r="F1044" t="s">
        <v>1234</v>
      </c>
      <c r="G1044">
        <v>1044</v>
      </c>
    </row>
    <row r="1045" spans="1:7" x14ac:dyDescent="0.3">
      <c r="A1045">
        <v>8</v>
      </c>
      <c r="B1045">
        <v>6</v>
      </c>
      <c r="D1045">
        <v>2014</v>
      </c>
      <c r="E1045">
        <v>28</v>
      </c>
      <c r="F1045" t="s">
        <v>1234</v>
      </c>
      <c r="G1045">
        <v>1045</v>
      </c>
    </row>
    <row r="1046" spans="1:7" x14ac:dyDescent="0.3">
      <c r="A1046">
        <v>9</v>
      </c>
      <c r="B1046">
        <v>6</v>
      </c>
      <c r="D1046">
        <v>2014</v>
      </c>
      <c r="E1046">
        <v>29</v>
      </c>
      <c r="F1046" t="s">
        <v>1234</v>
      </c>
      <c r="G1046">
        <v>1046</v>
      </c>
    </row>
    <row r="1047" spans="1:7" x14ac:dyDescent="0.3">
      <c r="A1047">
        <v>15</v>
      </c>
      <c r="B1047">
        <v>13</v>
      </c>
      <c r="D1047">
        <v>2014</v>
      </c>
      <c r="E1047">
        <v>30</v>
      </c>
      <c r="F1047" t="s">
        <v>1234</v>
      </c>
      <c r="G1047">
        <v>1047</v>
      </c>
    </row>
    <row r="1048" spans="1:7" x14ac:dyDescent="0.3">
      <c r="A1048">
        <v>10</v>
      </c>
      <c r="B1048">
        <v>9</v>
      </c>
      <c r="D1048">
        <v>2014</v>
      </c>
      <c r="E1048">
        <v>31</v>
      </c>
      <c r="F1048" t="s">
        <v>1234</v>
      </c>
      <c r="G1048">
        <v>1048</v>
      </c>
    </row>
    <row r="1049" spans="1:7" x14ac:dyDescent="0.3">
      <c r="A1049">
        <v>19</v>
      </c>
      <c r="B1049">
        <v>9</v>
      </c>
      <c r="D1049">
        <v>2014</v>
      </c>
      <c r="E1049">
        <v>32</v>
      </c>
      <c r="F1049" t="s">
        <v>1234</v>
      </c>
      <c r="G1049">
        <v>1049</v>
      </c>
    </row>
    <row r="1050" spans="1:7" x14ac:dyDescent="0.3">
      <c r="A1050">
        <v>17</v>
      </c>
      <c r="B1050">
        <v>9</v>
      </c>
      <c r="D1050">
        <v>2014</v>
      </c>
      <c r="E1050">
        <v>33</v>
      </c>
      <c r="F1050" t="s">
        <v>1234</v>
      </c>
      <c r="G1050">
        <v>1050</v>
      </c>
    </row>
    <row r="1051" spans="1:7" x14ac:dyDescent="0.3">
      <c r="A1051">
        <v>13</v>
      </c>
      <c r="B1051">
        <v>7</v>
      </c>
      <c r="D1051">
        <v>2014</v>
      </c>
      <c r="E1051">
        <v>34</v>
      </c>
      <c r="F1051" t="s">
        <v>1234</v>
      </c>
      <c r="G1051">
        <v>1051</v>
      </c>
    </row>
    <row r="1052" spans="1:7" x14ac:dyDescent="0.3">
      <c r="A1052">
        <v>14</v>
      </c>
      <c r="B1052">
        <v>9</v>
      </c>
      <c r="D1052">
        <v>2014</v>
      </c>
      <c r="E1052">
        <v>35</v>
      </c>
      <c r="F1052" t="s">
        <v>1234</v>
      </c>
      <c r="G1052">
        <v>1052</v>
      </c>
    </row>
    <row r="1053" spans="1:7" x14ac:dyDescent="0.3">
      <c r="A1053">
        <v>20</v>
      </c>
      <c r="B1053">
        <v>9</v>
      </c>
      <c r="D1053">
        <v>2014</v>
      </c>
      <c r="E1053">
        <v>36</v>
      </c>
      <c r="F1053" t="s">
        <v>1234</v>
      </c>
      <c r="G1053">
        <v>1053</v>
      </c>
    </row>
    <row r="1054" spans="1:7" x14ac:dyDescent="0.3">
      <c r="A1054">
        <v>14</v>
      </c>
      <c r="B1054">
        <v>12</v>
      </c>
      <c r="D1054">
        <v>2014</v>
      </c>
      <c r="E1054">
        <v>37</v>
      </c>
      <c r="F1054" t="s">
        <v>1234</v>
      </c>
      <c r="G1054">
        <v>1054</v>
      </c>
    </row>
    <row r="1055" spans="1:7" x14ac:dyDescent="0.3">
      <c r="A1055">
        <v>11</v>
      </c>
      <c r="B1055">
        <v>10</v>
      </c>
      <c r="D1055">
        <v>2014</v>
      </c>
      <c r="E1055">
        <v>38</v>
      </c>
      <c r="F1055" t="s">
        <v>1234</v>
      </c>
      <c r="G1055">
        <v>1055</v>
      </c>
    </row>
    <row r="1056" spans="1:7" x14ac:dyDescent="0.3">
      <c r="A1056">
        <v>15</v>
      </c>
      <c r="B1056">
        <v>14</v>
      </c>
      <c r="D1056">
        <v>2014</v>
      </c>
      <c r="E1056">
        <v>39</v>
      </c>
      <c r="F1056" t="s">
        <v>1234</v>
      </c>
      <c r="G1056">
        <v>1056</v>
      </c>
    </row>
    <row r="1057" spans="1:7" x14ac:dyDescent="0.3">
      <c r="A1057">
        <v>11</v>
      </c>
      <c r="B1057">
        <v>10</v>
      </c>
      <c r="D1057">
        <v>2014</v>
      </c>
      <c r="E1057">
        <v>40</v>
      </c>
      <c r="F1057" t="s">
        <v>1234</v>
      </c>
      <c r="G1057">
        <v>1057</v>
      </c>
    </row>
    <row r="1058" spans="1:7" x14ac:dyDescent="0.3">
      <c r="A1058">
        <v>19</v>
      </c>
      <c r="B1058">
        <v>13</v>
      </c>
      <c r="D1058">
        <v>2014</v>
      </c>
      <c r="E1058">
        <v>41</v>
      </c>
      <c r="F1058" t="s">
        <v>1234</v>
      </c>
      <c r="G1058">
        <v>1058</v>
      </c>
    </row>
    <row r="1059" spans="1:7" x14ac:dyDescent="0.3">
      <c r="A1059">
        <v>11</v>
      </c>
      <c r="B1059">
        <v>9</v>
      </c>
      <c r="D1059">
        <v>2014</v>
      </c>
      <c r="E1059">
        <v>42</v>
      </c>
      <c r="F1059" t="s">
        <v>1234</v>
      </c>
      <c r="G1059">
        <v>1059</v>
      </c>
    </row>
    <row r="1060" spans="1:7" x14ac:dyDescent="0.3">
      <c r="A1060">
        <v>12</v>
      </c>
      <c r="B1060">
        <v>9</v>
      </c>
      <c r="D1060">
        <v>2014</v>
      </c>
      <c r="E1060">
        <v>43</v>
      </c>
      <c r="F1060" t="s">
        <v>1234</v>
      </c>
      <c r="G1060">
        <v>1060</v>
      </c>
    </row>
    <row r="1061" spans="1:7" x14ac:dyDescent="0.3">
      <c r="A1061">
        <v>13</v>
      </c>
      <c r="B1061">
        <v>8</v>
      </c>
      <c r="D1061">
        <v>2014</v>
      </c>
      <c r="E1061">
        <v>44</v>
      </c>
      <c r="F1061" t="s">
        <v>1234</v>
      </c>
      <c r="G1061">
        <v>1061</v>
      </c>
    </row>
    <row r="1062" spans="1:7" x14ac:dyDescent="0.3">
      <c r="A1062">
        <v>10</v>
      </c>
      <c r="B1062">
        <v>9</v>
      </c>
      <c r="D1062">
        <v>2014</v>
      </c>
      <c r="E1062">
        <v>45</v>
      </c>
      <c r="F1062" t="s">
        <v>1234</v>
      </c>
      <c r="G1062">
        <v>1062</v>
      </c>
    </row>
    <row r="1063" spans="1:7" x14ac:dyDescent="0.3">
      <c r="A1063">
        <v>10</v>
      </c>
      <c r="B1063">
        <v>9</v>
      </c>
      <c r="D1063">
        <v>2014</v>
      </c>
      <c r="E1063">
        <v>46</v>
      </c>
      <c r="F1063" t="s">
        <v>1234</v>
      </c>
      <c r="G1063">
        <v>1063</v>
      </c>
    </row>
    <row r="1064" spans="1:7" x14ac:dyDescent="0.3">
      <c r="A1064">
        <v>15</v>
      </c>
      <c r="B1064">
        <v>7</v>
      </c>
      <c r="D1064">
        <v>2014</v>
      </c>
      <c r="E1064">
        <v>47</v>
      </c>
      <c r="F1064" t="s">
        <v>1234</v>
      </c>
      <c r="G1064">
        <v>1064</v>
      </c>
    </row>
    <row r="1065" spans="1:7" x14ac:dyDescent="0.3">
      <c r="A1065">
        <v>17</v>
      </c>
      <c r="B1065">
        <v>12</v>
      </c>
      <c r="D1065">
        <v>2014</v>
      </c>
      <c r="E1065">
        <v>48</v>
      </c>
      <c r="F1065" t="s">
        <v>1234</v>
      </c>
      <c r="G1065">
        <v>1065</v>
      </c>
    </row>
    <row r="1066" spans="1:7" x14ac:dyDescent="0.3">
      <c r="A1066">
        <v>12</v>
      </c>
      <c r="B1066">
        <v>9</v>
      </c>
      <c r="D1066">
        <v>2014</v>
      </c>
      <c r="E1066">
        <v>49</v>
      </c>
      <c r="F1066" t="s">
        <v>1234</v>
      </c>
      <c r="G1066">
        <v>1066</v>
      </c>
    </row>
    <row r="1067" spans="1:7" x14ac:dyDescent="0.3">
      <c r="A1067">
        <v>11</v>
      </c>
      <c r="B1067">
        <v>7</v>
      </c>
      <c r="D1067">
        <v>2014</v>
      </c>
      <c r="E1067">
        <v>50</v>
      </c>
      <c r="F1067" t="s">
        <v>1234</v>
      </c>
      <c r="G1067">
        <v>1067</v>
      </c>
    </row>
    <row r="1068" spans="1:7" x14ac:dyDescent="0.3">
      <c r="A1068">
        <v>9</v>
      </c>
      <c r="B1068">
        <v>8</v>
      </c>
      <c r="D1068">
        <v>2014</v>
      </c>
      <c r="E1068">
        <v>51</v>
      </c>
      <c r="F1068" t="s">
        <v>1234</v>
      </c>
      <c r="G1068">
        <v>1068</v>
      </c>
    </row>
    <row r="1069" spans="1:7" x14ac:dyDescent="0.3">
      <c r="A1069">
        <v>14</v>
      </c>
      <c r="B1069">
        <v>5</v>
      </c>
      <c r="D1069">
        <v>2014</v>
      </c>
      <c r="E1069">
        <v>52</v>
      </c>
      <c r="F1069" t="s">
        <v>1234</v>
      </c>
      <c r="G1069">
        <v>1069</v>
      </c>
    </row>
    <row r="1070" spans="1:7" x14ac:dyDescent="0.3">
      <c r="A1070">
        <v>13</v>
      </c>
      <c r="B1070">
        <v>8</v>
      </c>
      <c r="D1070">
        <v>2014</v>
      </c>
      <c r="E1070">
        <v>53</v>
      </c>
      <c r="F1070" t="s">
        <v>1234</v>
      </c>
      <c r="G1070">
        <v>1070</v>
      </c>
    </row>
    <row r="1071" spans="1:7" x14ac:dyDescent="0.3">
      <c r="A1071">
        <v>14</v>
      </c>
      <c r="B1071">
        <v>13</v>
      </c>
      <c r="D1071">
        <v>2014</v>
      </c>
      <c r="E1071">
        <v>54</v>
      </c>
      <c r="F1071" t="s">
        <v>1234</v>
      </c>
      <c r="G1071">
        <v>1071</v>
      </c>
    </row>
    <row r="1072" spans="1:7" x14ac:dyDescent="0.3">
      <c r="A1072">
        <v>10</v>
      </c>
      <c r="B1072">
        <v>9</v>
      </c>
      <c r="D1072">
        <v>2014</v>
      </c>
      <c r="E1072">
        <v>55</v>
      </c>
      <c r="F1072" t="s">
        <v>1234</v>
      </c>
      <c r="G1072">
        <v>1072</v>
      </c>
    </row>
    <row r="1073" spans="1:7" x14ac:dyDescent="0.3">
      <c r="A1073">
        <v>15</v>
      </c>
      <c r="B1073">
        <v>11</v>
      </c>
      <c r="D1073">
        <v>2014</v>
      </c>
      <c r="E1073">
        <v>56</v>
      </c>
      <c r="F1073" t="s">
        <v>1234</v>
      </c>
      <c r="G1073">
        <v>1073</v>
      </c>
    </row>
    <row r="1074" spans="1:7" x14ac:dyDescent="0.3">
      <c r="A1074">
        <v>15</v>
      </c>
      <c r="B1074">
        <v>11</v>
      </c>
      <c r="D1074">
        <v>2014</v>
      </c>
      <c r="E1074">
        <v>57</v>
      </c>
      <c r="F1074" t="s">
        <v>1234</v>
      </c>
      <c r="G1074">
        <v>1074</v>
      </c>
    </row>
    <row r="1075" spans="1:7" x14ac:dyDescent="0.3">
      <c r="A1075">
        <v>14</v>
      </c>
      <c r="B1075">
        <v>12</v>
      </c>
      <c r="D1075">
        <v>2014</v>
      </c>
      <c r="E1075">
        <v>58</v>
      </c>
      <c r="F1075" t="s">
        <v>1234</v>
      </c>
      <c r="G1075">
        <v>1075</v>
      </c>
    </row>
    <row r="1076" spans="1:7" x14ac:dyDescent="0.3">
      <c r="A1076">
        <v>12</v>
      </c>
      <c r="B1076">
        <v>8</v>
      </c>
      <c r="D1076">
        <v>2014</v>
      </c>
      <c r="E1076">
        <v>59</v>
      </c>
      <c r="F1076" t="s">
        <v>1234</v>
      </c>
      <c r="G1076">
        <v>1076</v>
      </c>
    </row>
    <row r="1077" spans="1:7" x14ac:dyDescent="0.3">
      <c r="A1077">
        <v>13</v>
      </c>
      <c r="B1077">
        <v>10</v>
      </c>
      <c r="D1077">
        <v>2014</v>
      </c>
      <c r="E1077">
        <v>60</v>
      </c>
      <c r="F1077" t="s">
        <v>1234</v>
      </c>
      <c r="G1077">
        <v>1077</v>
      </c>
    </row>
    <row r="1078" spans="1:7" x14ac:dyDescent="0.3">
      <c r="A1078">
        <v>13</v>
      </c>
      <c r="B1078">
        <v>9</v>
      </c>
      <c r="D1078">
        <v>2014</v>
      </c>
      <c r="E1078">
        <v>61</v>
      </c>
      <c r="F1078" t="s">
        <v>1234</v>
      </c>
      <c r="G1078">
        <v>1078</v>
      </c>
    </row>
    <row r="1079" spans="1:7" x14ac:dyDescent="0.3">
      <c r="A1079">
        <v>15</v>
      </c>
      <c r="B1079">
        <v>14</v>
      </c>
      <c r="D1079">
        <v>2014</v>
      </c>
      <c r="E1079">
        <v>62</v>
      </c>
      <c r="F1079" t="s">
        <v>1234</v>
      </c>
      <c r="G1079">
        <v>1079</v>
      </c>
    </row>
    <row r="1080" spans="1:7" x14ac:dyDescent="0.3">
      <c r="A1080">
        <v>16</v>
      </c>
      <c r="B1080">
        <v>13</v>
      </c>
      <c r="D1080">
        <v>2014</v>
      </c>
      <c r="E1080">
        <v>63</v>
      </c>
      <c r="F1080" t="s">
        <v>1234</v>
      </c>
      <c r="G1080">
        <v>1080</v>
      </c>
    </row>
    <row r="1081" spans="1:7" x14ac:dyDescent="0.3">
      <c r="A1081">
        <v>12</v>
      </c>
      <c r="B1081">
        <v>9</v>
      </c>
      <c r="D1081">
        <v>2014</v>
      </c>
      <c r="E1081">
        <v>64</v>
      </c>
      <c r="F1081" t="s">
        <v>1234</v>
      </c>
      <c r="G1081">
        <v>1081</v>
      </c>
    </row>
    <row r="1082" spans="1:7" x14ac:dyDescent="0.3">
      <c r="A1082">
        <v>12</v>
      </c>
      <c r="B1082">
        <v>11</v>
      </c>
      <c r="D1082">
        <v>2014</v>
      </c>
      <c r="E1082">
        <v>65</v>
      </c>
      <c r="F1082" t="s">
        <v>1234</v>
      </c>
      <c r="G1082">
        <v>1082</v>
      </c>
    </row>
    <row r="1083" spans="1:7" x14ac:dyDescent="0.3">
      <c r="A1083">
        <v>17</v>
      </c>
      <c r="B1083">
        <v>9</v>
      </c>
      <c r="D1083">
        <v>2014</v>
      </c>
      <c r="E1083">
        <v>66</v>
      </c>
      <c r="F1083" t="s">
        <v>1234</v>
      </c>
      <c r="G1083">
        <v>1083</v>
      </c>
    </row>
    <row r="1084" spans="1:7" x14ac:dyDescent="0.3">
      <c r="A1084">
        <v>10</v>
      </c>
      <c r="B1084">
        <v>8</v>
      </c>
      <c r="D1084">
        <v>2014</v>
      </c>
      <c r="E1084">
        <v>67</v>
      </c>
      <c r="F1084" t="s">
        <v>1234</v>
      </c>
      <c r="G1084">
        <v>1084</v>
      </c>
    </row>
    <row r="1085" spans="1:7" x14ac:dyDescent="0.3">
      <c r="A1085">
        <v>10</v>
      </c>
      <c r="B1085">
        <v>9</v>
      </c>
      <c r="D1085">
        <v>2014</v>
      </c>
      <c r="E1085">
        <v>68</v>
      </c>
      <c r="F1085" t="s">
        <v>1234</v>
      </c>
      <c r="G1085">
        <v>1085</v>
      </c>
    </row>
    <row r="1086" spans="1:7" x14ac:dyDescent="0.3">
      <c r="A1086">
        <v>10</v>
      </c>
      <c r="B1086">
        <v>7</v>
      </c>
      <c r="D1086">
        <v>2014</v>
      </c>
      <c r="E1086">
        <v>69</v>
      </c>
      <c r="F1086" t="s">
        <v>1234</v>
      </c>
      <c r="G1086">
        <v>1086</v>
      </c>
    </row>
    <row r="1087" spans="1:7" x14ac:dyDescent="0.3">
      <c r="A1087">
        <v>10</v>
      </c>
      <c r="B1087">
        <v>9</v>
      </c>
      <c r="D1087">
        <v>2014</v>
      </c>
      <c r="E1087">
        <v>70</v>
      </c>
      <c r="F1087" t="s">
        <v>1234</v>
      </c>
      <c r="G1087">
        <v>1087</v>
      </c>
    </row>
    <row r="1088" spans="1:7" x14ac:dyDescent="0.3">
      <c r="A1088">
        <v>15</v>
      </c>
      <c r="B1088">
        <v>11</v>
      </c>
      <c r="D1088">
        <v>2014</v>
      </c>
      <c r="E1088">
        <v>71</v>
      </c>
      <c r="F1088" t="s">
        <v>1234</v>
      </c>
      <c r="G1088">
        <v>1088</v>
      </c>
    </row>
    <row r="1089" spans="1:7" x14ac:dyDescent="0.3">
      <c r="A1089">
        <v>13</v>
      </c>
      <c r="B1089">
        <v>9</v>
      </c>
      <c r="D1089">
        <v>2014</v>
      </c>
      <c r="E1089">
        <v>72</v>
      </c>
      <c r="F1089" t="s">
        <v>1234</v>
      </c>
      <c r="G1089">
        <v>1089</v>
      </c>
    </row>
    <row r="1090" spans="1:7" x14ac:dyDescent="0.3">
      <c r="A1090">
        <v>8</v>
      </c>
      <c r="B1090">
        <v>4</v>
      </c>
      <c r="D1090">
        <v>2014</v>
      </c>
      <c r="E1090">
        <v>73</v>
      </c>
      <c r="F1090" t="s">
        <v>1234</v>
      </c>
      <c r="G1090">
        <v>1090</v>
      </c>
    </row>
    <row r="1091" spans="1:7" x14ac:dyDescent="0.3">
      <c r="A1091">
        <v>18</v>
      </c>
      <c r="B1091">
        <v>12</v>
      </c>
      <c r="D1091">
        <v>2014</v>
      </c>
      <c r="E1091">
        <v>74</v>
      </c>
      <c r="F1091" t="s">
        <v>1234</v>
      </c>
      <c r="G1091">
        <v>1091</v>
      </c>
    </row>
    <row r="1092" spans="1:7" x14ac:dyDescent="0.3">
      <c r="A1092">
        <v>14</v>
      </c>
      <c r="B1092">
        <v>13</v>
      </c>
      <c r="D1092">
        <v>2014</v>
      </c>
      <c r="E1092">
        <v>75</v>
      </c>
      <c r="F1092" t="s">
        <v>1234</v>
      </c>
      <c r="G1092">
        <v>1092</v>
      </c>
    </row>
    <row r="1093" spans="1:7" x14ac:dyDescent="0.3">
      <c r="A1093">
        <v>15</v>
      </c>
      <c r="B1093">
        <v>11</v>
      </c>
      <c r="D1093">
        <v>2014</v>
      </c>
      <c r="E1093">
        <v>76</v>
      </c>
      <c r="F1093" t="s">
        <v>1234</v>
      </c>
      <c r="G1093">
        <v>1093</v>
      </c>
    </row>
    <row r="1094" spans="1:7" x14ac:dyDescent="0.3">
      <c r="A1094">
        <v>10</v>
      </c>
      <c r="B1094">
        <v>5</v>
      </c>
      <c r="D1094">
        <v>2014</v>
      </c>
      <c r="E1094">
        <v>77</v>
      </c>
      <c r="F1094" t="s">
        <v>1234</v>
      </c>
      <c r="G1094">
        <v>1094</v>
      </c>
    </row>
    <row r="1095" spans="1:7" x14ac:dyDescent="0.3">
      <c r="A1095">
        <v>16</v>
      </c>
      <c r="B1095">
        <v>14</v>
      </c>
      <c r="D1095">
        <v>2014</v>
      </c>
      <c r="E1095">
        <v>78</v>
      </c>
      <c r="F1095" t="s">
        <v>1234</v>
      </c>
      <c r="G1095">
        <v>1095</v>
      </c>
    </row>
    <row r="1096" spans="1:7" x14ac:dyDescent="0.3">
      <c r="A1096">
        <v>13</v>
      </c>
      <c r="B1096">
        <v>12</v>
      </c>
      <c r="D1096">
        <v>2014</v>
      </c>
      <c r="E1096">
        <v>79</v>
      </c>
      <c r="F1096" t="s">
        <v>1234</v>
      </c>
      <c r="G1096">
        <v>1096</v>
      </c>
    </row>
    <row r="1097" spans="1:7" x14ac:dyDescent="0.3">
      <c r="A1097">
        <v>8</v>
      </c>
      <c r="B1097">
        <v>6</v>
      </c>
      <c r="D1097">
        <v>2014</v>
      </c>
      <c r="E1097">
        <v>80</v>
      </c>
      <c r="F1097" t="s">
        <v>1234</v>
      </c>
      <c r="G1097">
        <v>1097</v>
      </c>
    </row>
    <row r="1098" spans="1:7" x14ac:dyDescent="0.3">
      <c r="A1098">
        <v>14</v>
      </c>
      <c r="B1098">
        <v>8</v>
      </c>
      <c r="D1098">
        <v>2014</v>
      </c>
      <c r="E1098">
        <v>81</v>
      </c>
      <c r="F1098" t="s">
        <v>1234</v>
      </c>
      <c r="G1098">
        <v>1098</v>
      </c>
    </row>
    <row r="1099" spans="1:7" x14ac:dyDescent="0.3">
      <c r="A1099">
        <v>15</v>
      </c>
      <c r="B1099">
        <v>13</v>
      </c>
      <c r="D1099">
        <v>2014</v>
      </c>
      <c r="E1099">
        <v>82</v>
      </c>
      <c r="F1099" t="s">
        <v>1233</v>
      </c>
      <c r="G1099">
        <v>1099</v>
      </c>
    </row>
    <row r="1100" spans="1:7" x14ac:dyDescent="0.3">
      <c r="A1100">
        <v>16</v>
      </c>
      <c r="B1100">
        <v>15</v>
      </c>
      <c r="D1100">
        <v>2014</v>
      </c>
      <c r="E1100">
        <v>83</v>
      </c>
      <c r="F1100" t="s">
        <v>1233</v>
      </c>
      <c r="G1100">
        <v>1100</v>
      </c>
    </row>
    <row r="1101" spans="1:7" x14ac:dyDescent="0.3">
      <c r="A1101">
        <v>12</v>
      </c>
      <c r="B1101">
        <v>8</v>
      </c>
      <c r="D1101">
        <v>2014</v>
      </c>
      <c r="E1101">
        <v>84</v>
      </c>
      <c r="F1101" t="s">
        <v>1233</v>
      </c>
      <c r="G1101">
        <v>1101</v>
      </c>
    </row>
    <row r="1102" spans="1:7" x14ac:dyDescent="0.3">
      <c r="A1102">
        <v>12</v>
      </c>
      <c r="B1102">
        <v>11</v>
      </c>
      <c r="D1102">
        <v>2014</v>
      </c>
      <c r="E1102">
        <v>85</v>
      </c>
      <c r="F1102" t="s">
        <v>1233</v>
      </c>
      <c r="G1102">
        <v>1102</v>
      </c>
    </row>
    <row r="1103" spans="1:7" x14ac:dyDescent="0.3">
      <c r="A1103">
        <v>15</v>
      </c>
      <c r="B1103">
        <v>13</v>
      </c>
      <c r="D1103">
        <v>2014</v>
      </c>
      <c r="E1103">
        <v>86</v>
      </c>
      <c r="F1103" t="s">
        <v>1233</v>
      </c>
      <c r="G1103">
        <v>1103</v>
      </c>
    </row>
    <row r="1104" spans="1:7" x14ac:dyDescent="0.3">
      <c r="A1104">
        <v>2</v>
      </c>
      <c r="B1104">
        <v>1</v>
      </c>
      <c r="D1104">
        <v>2014</v>
      </c>
      <c r="E1104">
        <v>87</v>
      </c>
      <c r="F1104" t="s">
        <v>1233</v>
      </c>
      <c r="G1104">
        <v>1104</v>
      </c>
    </row>
    <row r="1105" spans="1:7" x14ac:dyDescent="0.3">
      <c r="A1105">
        <v>13</v>
      </c>
      <c r="B1105">
        <v>8</v>
      </c>
      <c r="D1105">
        <v>2014</v>
      </c>
      <c r="E1105">
        <v>88</v>
      </c>
      <c r="F1105" t="s">
        <v>1233</v>
      </c>
      <c r="G1105">
        <v>1105</v>
      </c>
    </row>
    <row r="1106" spans="1:7" x14ac:dyDescent="0.3">
      <c r="A1106">
        <v>2</v>
      </c>
      <c r="B1106">
        <v>1</v>
      </c>
      <c r="D1106">
        <v>2014</v>
      </c>
      <c r="E1106">
        <v>89</v>
      </c>
      <c r="F1106" t="s">
        <v>1233</v>
      </c>
      <c r="G1106">
        <v>1106</v>
      </c>
    </row>
    <row r="1107" spans="1:7" x14ac:dyDescent="0.3">
      <c r="A1107">
        <v>10</v>
      </c>
      <c r="B1107">
        <v>7</v>
      </c>
      <c r="D1107">
        <v>2014</v>
      </c>
      <c r="E1107">
        <v>90</v>
      </c>
      <c r="F1107" t="s">
        <v>1233</v>
      </c>
      <c r="G1107">
        <v>1107</v>
      </c>
    </row>
    <row r="1108" spans="1:7" x14ac:dyDescent="0.3">
      <c r="A1108">
        <v>16</v>
      </c>
      <c r="B1108">
        <v>10</v>
      </c>
      <c r="D1108">
        <v>2014</v>
      </c>
      <c r="E1108">
        <v>91</v>
      </c>
      <c r="F1108" t="s">
        <v>1233</v>
      </c>
      <c r="G1108">
        <v>1108</v>
      </c>
    </row>
    <row r="1109" spans="1:7" x14ac:dyDescent="0.3">
      <c r="A1109">
        <v>3</v>
      </c>
      <c r="B1109">
        <v>2</v>
      </c>
      <c r="D1109">
        <v>2014</v>
      </c>
      <c r="E1109">
        <v>92</v>
      </c>
      <c r="F1109" t="s">
        <v>1233</v>
      </c>
      <c r="G1109">
        <v>1109</v>
      </c>
    </row>
    <row r="1110" spans="1:7" x14ac:dyDescent="0.3">
      <c r="A1110">
        <v>12</v>
      </c>
      <c r="B1110">
        <v>8</v>
      </c>
      <c r="D1110">
        <v>2015</v>
      </c>
      <c r="E1110">
        <v>1</v>
      </c>
      <c r="F1110" t="s">
        <v>1234</v>
      </c>
      <c r="G1110">
        <v>1110</v>
      </c>
    </row>
    <row r="1111" spans="1:7" x14ac:dyDescent="0.3">
      <c r="A1111">
        <v>9</v>
      </c>
      <c r="B1111">
        <v>8</v>
      </c>
      <c r="D1111">
        <v>2015</v>
      </c>
      <c r="E1111">
        <v>2</v>
      </c>
      <c r="F1111" t="s">
        <v>1234</v>
      </c>
      <c r="G1111">
        <v>1111</v>
      </c>
    </row>
    <row r="1112" spans="1:7" x14ac:dyDescent="0.3">
      <c r="A1112">
        <v>13</v>
      </c>
      <c r="B1112">
        <v>12</v>
      </c>
      <c r="D1112">
        <v>2015</v>
      </c>
      <c r="E1112">
        <v>3</v>
      </c>
      <c r="F1112" t="s">
        <v>1234</v>
      </c>
      <c r="G1112">
        <v>1112</v>
      </c>
    </row>
    <row r="1113" spans="1:7" x14ac:dyDescent="0.3">
      <c r="A1113">
        <v>20</v>
      </c>
      <c r="B1113">
        <v>13</v>
      </c>
      <c r="D1113">
        <v>2015</v>
      </c>
      <c r="E1113">
        <v>4</v>
      </c>
      <c r="F1113" t="s">
        <v>1234</v>
      </c>
      <c r="G1113">
        <v>1113</v>
      </c>
    </row>
    <row r="1114" spans="1:7" x14ac:dyDescent="0.3">
      <c r="A1114">
        <v>18</v>
      </c>
      <c r="B1114">
        <v>14</v>
      </c>
      <c r="D1114">
        <v>2015</v>
      </c>
      <c r="E1114">
        <v>5</v>
      </c>
      <c r="F1114" t="s">
        <v>1234</v>
      </c>
      <c r="G1114">
        <v>1114</v>
      </c>
    </row>
    <row r="1115" spans="1:7" x14ac:dyDescent="0.3">
      <c r="A1115">
        <v>17</v>
      </c>
      <c r="B1115">
        <v>16</v>
      </c>
      <c r="D1115">
        <v>2015</v>
      </c>
      <c r="E1115">
        <v>6</v>
      </c>
      <c r="F1115" t="s">
        <v>1234</v>
      </c>
      <c r="G1115">
        <v>1115</v>
      </c>
    </row>
    <row r="1116" spans="1:7" x14ac:dyDescent="0.3">
      <c r="A1116">
        <v>14</v>
      </c>
      <c r="B1116">
        <v>10</v>
      </c>
      <c r="D1116">
        <v>2015</v>
      </c>
      <c r="E1116">
        <v>7</v>
      </c>
      <c r="F1116" t="s">
        <v>1234</v>
      </c>
      <c r="G1116">
        <v>1116</v>
      </c>
    </row>
    <row r="1117" spans="1:7" x14ac:dyDescent="0.3">
      <c r="A1117">
        <v>20</v>
      </c>
      <c r="B1117">
        <v>11</v>
      </c>
      <c r="D1117">
        <v>2015</v>
      </c>
      <c r="E1117">
        <v>8</v>
      </c>
      <c r="F1117" t="s">
        <v>1234</v>
      </c>
      <c r="G1117">
        <v>1117</v>
      </c>
    </row>
    <row r="1118" spans="1:7" x14ac:dyDescent="0.3">
      <c r="A1118">
        <v>14</v>
      </c>
      <c r="B1118">
        <v>13</v>
      </c>
      <c r="D1118">
        <v>2015</v>
      </c>
      <c r="E1118">
        <v>9</v>
      </c>
      <c r="F1118" t="s">
        <v>1234</v>
      </c>
      <c r="G1118">
        <v>1118</v>
      </c>
    </row>
    <row r="1119" spans="1:7" x14ac:dyDescent="0.3">
      <c r="A1119">
        <v>13</v>
      </c>
      <c r="B1119">
        <v>11</v>
      </c>
      <c r="D1119">
        <v>2015</v>
      </c>
      <c r="E1119">
        <v>10</v>
      </c>
      <c r="F1119" t="s">
        <v>1234</v>
      </c>
      <c r="G1119">
        <v>1119</v>
      </c>
    </row>
    <row r="1120" spans="1:7" x14ac:dyDescent="0.3">
      <c r="A1120">
        <v>8</v>
      </c>
      <c r="B1120">
        <v>6</v>
      </c>
      <c r="D1120">
        <v>2015</v>
      </c>
      <c r="E1120">
        <v>11</v>
      </c>
      <c r="F1120" t="s">
        <v>1234</v>
      </c>
      <c r="G1120">
        <v>1120</v>
      </c>
    </row>
    <row r="1121" spans="1:7" x14ac:dyDescent="0.3">
      <c r="A1121">
        <v>16</v>
      </c>
      <c r="B1121">
        <v>8</v>
      </c>
      <c r="D1121">
        <v>2015</v>
      </c>
      <c r="E1121">
        <v>12</v>
      </c>
      <c r="F1121" t="s">
        <v>1234</v>
      </c>
      <c r="G1121">
        <v>1121</v>
      </c>
    </row>
    <row r="1122" spans="1:7" x14ac:dyDescent="0.3">
      <c r="A1122">
        <v>20</v>
      </c>
      <c r="B1122">
        <v>9</v>
      </c>
      <c r="D1122">
        <v>2015</v>
      </c>
      <c r="E1122">
        <v>13</v>
      </c>
      <c r="F1122" t="s">
        <v>1234</v>
      </c>
      <c r="G1122">
        <v>1122</v>
      </c>
    </row>
    <row r="1123" spans="1:7" x14ac:dyDescent="0.3">
      <c r="A1123">
        <v>15</v>
      </c>
      <c r="B1123">
        <v>12</v>
      </c>
      <c r="D1123">
        <v>2015</v>
      </c>
      <c r="E1123">
        <v>14</v>
      </c>
      <c r="F1123" t="s">
        <v>1234</v>
      </c>
      <c r="G1123">
        <v>1123</v>
      </c>
    </row>
    <row r="1124" spans="1:7" x14ac:dyDescent="0.3">
      <c r="A1124">
        <v>18</v>
      </c>
      <c r="B1124">
        <v>9</v>
      </c>
      <c r="D1124">
        <v>2015</v>
      </c>
      <c r="E1124">
        <v>15</v>
      </c>
      <c r="F1124" t="s">
        <v>1234</v>
      </c>
      <c r="G1124">
        <v>1124</v>
      </c>
    </row>
    <row r="1125" spans="1:7" x14ac:dyDescent="0.3">
      <c r="A1125">
        <v>17</v>
      </c>
      <c r="B1125">
        <v>11</v>
      </c>
      <c r="D1125">
        <v>2015</v>
      </c>
      <c r="E1125">
        <v>16</v>
      </c>
      <c r="F1125" t="s">
        <v>1234</v>
      </c>
      <c r="G1125">
        <v>1125</v>
      </c>
    </row>
    <row r="1126" spans="1:7" x14ac:dyDescent="0.3">
      <c r="A1126">
        <v>16</v>
      </c>
      <c r="B1126">
        <v>13</v>
      </c>
      <c r="D1126">
        <v>2015</v>
      </c>
      <c r="E1126">
        <v>17</v>
      </c>
      <c r="F1126" t="s">
        <v>1234</v>
      </c>
      <c r="G1126">
        <v>1126</v>
      </c>
    </row>
    <row r="1127" spans="1:7" x14ac:dyDescent="0.3">
      <c r="A1127">
        <v>7</v>
      </c>
      <c r="B1127">
        <v>6</v>
      </c>
      <c r="D1127">
        <v>2015</v>
      </c>
      <c r="E1127">
        <v>18</v>
      </c>
      <c r="F1127" t="s">
        <v>1234</v>
      </c>
      <c r="G1127">
        <v>1127</v>
      </c>
    </row>
    <row r="1128" spans="1:7" x14ac:dyDescent="0.3">
      <c r="A1128">
        <v>15</v>
      </c>
      <c r="B1128">
        <v>14</v>
      </c>
      <c r="D1128">
        <v>2015</v>
      </c>
      <c r="E1128">
        <v>19</v>
      </c>
      <c r="F1128" t="s">
        <v>1234</v>
      </c>
      <c r="G1128">
        <v>1128</v>
      </c>
    </row>
    <row r="1129" spans="1:7" x14ac:dyDescent="0.3">
      <c r="A1129">
        <v>16</v>
      </c>
      <c r="B1129">
        <v>4</v>
      </c>
      <c r="D1129">
        <v>2015</v>
      </c>
      <c r="E1129">
        <v>20</v>
      </c>
      <c r="F1129" t="s">
        <v>1234</v>
      </c>
      <c r="G1129">
        <v>1129</v>
      </c>
    </row>
    <row r="1130" spans="1:7" x14ac:dyDescent="0.3">
      <c r="A1130">
        <v>11</v>
      </c>
      <c r="B1130">
        <v>7</v>
      </c>
      <c r="D1130">
        <v>2015</v>
      </c>
      <c r="E1130">
        <v>21</v>
      </c>
      <c r="F1130" t="s">
        <v>1234</v>
      </c>
      <c r="G1130">
        <v>1130</v>
      </c>
    </row>
    <row r="1131" spans="1:7" x14ac:dyDescent="0.3">
      <c r="A1131">
        <v>14</v>
      </c>
      <c r="B1131">
        <v>9</v>
      </c>
      <c r="D1131">
        <v>2015</v>
      </c>
      <c r="E1131">
        <v>22</v>
      </c>
      <c r="F1131" t="s">
        <v>1234</v>
      </c>
      <c r="G1131">
        <v>1131</v>
      </c>
    </row>
    <row r="1132" spans="1:7" x14ac:dyDescent="0.3">
      <c r="A1132">
        <v>15</v>
      </c>
      <c r="B1132">
        <v>10</v>
      </c>
      <c r="D1132">
        <v>2015</v>
      </c>
      <c r="E1132">
        <v>23</v>
      </c>
      <c r="F1132" t="s">
        <v>1234</v>
      </c>
      <c r="G1132">
        <v>1132</v>
      </c>
    </row>
    <row r="1133" spans="1:7" x14ac:dyDescent="0.3">
      <c r="A1133">
        <v>13</v>
      </c>
      <c r="B1133">
        <v>9</v>
      </c>
      <c r="D1133">
        <v>2015</v>
      </c>
      <c r="E1133">
        <v>24</v>
      </c>
      <c r="F1133" t="s">
        <v>1234</v>
      </c>
      <c r="G1133">
        <v>1133</v>
      </c>
    </row>
    <row r="1134" spans="1:7" x14ac:dyDescent="0.3">
      <c r="A1134">
        <v>13</v>
      </c>
      <c r="B1134">
        <v>7</v>
      </c>
      <c r="D1134">
        <v>2015</v>
      </c>
      <c r="E1134">
        <v>25</v>
      </c>
      <c r="F1134" t="s">
        <v>1234</v>
      </c>
      <c r="G1134">
        <v>1134</v>
      </c>
    </row>
    <row r="1135" spans="1:7" x14ac:dyDescent="0.3">
      <c r="A1135">
        <v>15</v>
      </c>
      <c r="B1135">
        <v>10</v>
      </c>
      <c r="D1135">
        <v>2015</v>
      </c>
      <c r="E1135">
        <v>26</v>
      </c>
      <c r="F1135" t="s">
        <v>1234</v>
      </c>
      <c r="G1135">
        <v>1135</v>
      </c>
    </row>
    <row r="1136" spans="1:7" x14ac:dyDescent="0.3">
      <c r="A1136">
        <v>13</v>
      </c>
      <c r="B1136">
        <v>12</v>
      </c>
      <c r="D1136">
        <v>2015</v>
      </c>
      <c r="E1136">
        <v>27</v>
      </c>
      <c r="F1136" t="s">
        <v>1234</v>
      </c>
      <c r="G1136">
        <v>1136</v>
      </c>
    </row>
    <row r="1137" spans="1:7" x14ac:dyDescent="0.3">
      <c r="A1137">
        <v>13</v>
      </c>
      <c r="B1137">
        <v>12</v>
      </c>
      <c r="D1137">
        <v>2015</v>
      </c>
      <c r="E1137">
        <v>28</v>
      </c>
      <c r="F1137" t="s">
        <v>1234</v>
      </c>
      <c r="G1137">
        <v>1137</v>
      </c>
    </row>
    <row r="1138" spans="1:7" x14ac:dyDescent="0.3">
      <c r="A1138">
        <v>16</v>
      </c>
      <c r="B1138">
        <v>13</v>
      </c>
      <c r="D1138">
        <v>2015</v>
      </c>
      <c r="E1138">
        <v>29</v>
      </c>
      <c r="F1138" t="s">
        <v>1234</v>
      </c>
      <c r="G1138">
        <v>1138</v>
      </c>
    </row>
    <row r="1139" spans="1:7" x14ac:dyDescent="0.3">
      <c r="A1139">
        <v>14</v>
      </c>
      <c r="B1139">
        <v>12</v>
      </c>
      <c r="D1139">
        <v>2015</v>
      </c>
      <c r="E1139">
        <v>30</v>
      </c>
      <c r="F1139" t="s">
        <v>1234</v>
      </c>
      <c r="G1139">
        <v>1139</v>
      </c>
    </row>
    <row r="1140" spans="1:7" x14ac:dyDescent="0.3">
      <c r="A1140">
        <v>16</v>
      </c>
      <c r="B1140">
        <v>15</v>
      </c>
      <c r="D1140">
        <v>2015</v>
      </c>
      <c r="E1140">
        <v>31</v>
      </c>
      <c r="F1140" t="s">
        <v>1234</v>
      </c>
      <c r="G1140">
        <v>1140</v>
      </c>
    </row>
    <row r="1141" spans="1:7" x14ac:dyDescent="0.3">
      <c r="A1141">
        <v>14</v>
      </c>
      <c r="B1141">
        <v>11</v>
      </c>
      <c r="D1141">
        <v>2015</v>
      </c>
      <c r="E1141">
        <v>32</v>
      </c>
      <c r="F1141" t="s">
        <v>1234</v>
      </c>
      <c r="G1141">
        <v>1141</v>
      </c>
    </row>
    <row r="1142" spans="1:7" x14ac:dyDescent="0.3">
      <c r="A1142">
        <v>12</v>
      </c>
      <c r="B1142">
        <v>11</v>
      </c>
      <c r="D1142">
        <v>2015</v>
      </c>
      <c r="E1142">
        <v>33</v>
      </c>
      <c r="F1142" t="s">
        <v>1234</v>
      </c>
      <c r="G1142">
        <v>1142</v>
      </c>
    </row>
    <row r="1143" spans="1:7" x14ac:dyDescent="0.3">
      <c r="A1143">
        <v>21</v>
      </c>
      <c r="B1143">
        <v>15</v>
      </c>
      <c r="D1143">
        <v>2015</v>
      </c>
      <c r="E1143">
        <v>34</v>
      </c>
      <c r="F1143" t="s">
        <v>1234</v>
      </c>
      <c r="G1143">
        <v>1143</v>
      </c>
    </row>
    <row r="1144" spans="1:7" x14ac:dyDescent="0.3">
      <c r="A1144">
        <v>17</v>
      </c>
      <c r="B1144">
        <v>9</v>
      </c>
      <c r="D1144">
        <v>2015</v>
      </c>
      <c r="E1144">
        <v>35</v>
      </c>
      <c r="F1144" t="s">
        <v>1234</v>
      </c>
      <c r="G1144">
        <v>1144</v>
      </c>
    </row>
    <row r="1145" spans="1:7" x14ac:dyDescent="0.3">
      <c r="A1145">
        <v>12</v>
      </c>
      <c r="B1145">
        <v>11</v>
      </c>
      <c r="D1145">
        <v>2015</v>
      </c>
      <c r="E1145">
        <v>36</v>
      </c>
      <c r="F1145" t="s">
        <v>1234</v>
      </c>
      <c r="G1145">
        <v>1145</v>
      </c>
    </row>
    <row r="1146" spans="1:7" x14ac:dyDescent="0.3">
      <c r="A1146">
        <v>15</v>
      </c>
      <c r="B1146">
        <v>12</v>
      </c>
      <c r="D1146">
        <v>2015</v>
      </c>
      <c r="E1146">
        <v>37</v>
      </c>
      <c r="F1146" t="s">
        <v>1234</v>
      </c>
      <c r="G1146">
        <v>1146</v>
      </c>
    </row>
    <row r="1147" spans="1:7" x14ac:dyDescent="0.3">
      <c r="A1147">
        <v>11</v>
      </c>
      <c r="B1147">
        <v>10</v>
      </c>
      <c r="D1147">
        <v>2015</v>
      </c>
      <c r="E1147">
        <v>38</v>
      </c>
      <c r="F1147" t="s">
        <v>1234</v>
      </c>
      <c r="G1147">
        <v>1147</v>
      </c>
    </row>
    <row r="1148" spans="1:7" x14ac:dyDescent="0.3">
      <c r="A1148">
        <v>10</v>
      </c>
      <c r="B1148">
        <v>9</v>
      </c>
      <c r="D1148">
        <v>2015</v>
      </c>
      <c r="E1148">
        <v>39</v>
      </c>
      <c r="F1148" t="s">
        <v>1234</v>
      </c>
      <c r="G1148">
        <v>1148</v>
      </c>
    </row>
    <row r="1149" spans="1:7" x14ac:dyDescent="0.3">
      <c r="A1149">
        <v>13</v>
      </c>
      <c r="B1149">
        <v>7</v>
      </c>
      <c r="D1149">
        <v>2015</v>
      </c>
      <c r="E1149">
        <v>40</v>
      </c>
      <c r="F1149" t="s">
        <v>1234</v>
      </c>
      <c r="G1149">
        <v>1149</v>
      </c>
    </row>
    <row r="1150" spans="1:7" x14ac:dyDescent="0.3">
      <c r="A1150">
        <v>19</v>
      </c>
      <c r="B1150">
        <v>7</v>
      </c>
      <c r="D1150">
        <v>2015</v>
      </c>
      <c r="E1150">
        <v>41</v>
      </c>
      <c r="F1150" t="s">
        <v>1234</v>
      </c>
      <c r="G1150">
        <v>1150</v>
      </c>
    </row>
    <row r="1151" spans="1:7" x14ac:dyDescent="0.3">
      <c r="A1151">
        <v>12</v>
      </c>
      <c r="B1151">
        <v>8</v>
      </c>
      <c r="D1151">
        <v>2015</v>
      </c>
      <c r="E1151">
        <v>42</v>
      </c>
      <c r="F1151" t="s">
        <v>1234</v>
      </c>
      <c r="G1151">
        <v>1151</v>
      </c>
    </row>
    <row r="1152" spans="1:7" x14ac:dyDescent="0.3">
      <c r="A1152">
        <v>20</v>
      </c>
      <c r="B1152">
        <v>9</v>
      </c>
      <c r="D1152">
        <v>2015</v>
      </c>
      <c r="E1152">
        <v>43</v>
      </c>
      <c r="F1152" t="s">
        <v>1234</v>
      </c>
      <c r="G1152">
        <v>1152</v>
      </c>
    </row>
    <row r="1153" spans="1:7" x14ac:dyDescent="0.3">
      <c r="A1153">
        <v>11</v>
      </c>
      <c r="B1153">
        <v>9</v>
      </c>
      <c r="D1153">
        <v>2015</v>
      </c>
      <c r="E1153">
        <v>44</v>
      </c>
      <c r="F1153" t="s">
        <v>1234</v>
      </c>
      <c r="G1153">
        <v>1153</v>
      </c>
    </row>
    <row r="1154" spans="1:7" x14ac:dyDescent="0.3">
      <c r="A1154">
        <v>12</v>
      </c>
      <c r="B1154">
        <v>8</v>
      </c>
      <c r="D1154">
        <v>2015</v>
      </c>
      <c r="E1154">
        <v>45</v>
      </c>
      <c r="F1154" t="s">
        <v>1234</v>
      </c>
      <c r="G1154">
        <v>1154</v>
      </c>
    </row>
    <row r="1155" spans="1:7" x14ac:dyDescent="0.3">
      <c r="A1155">
        <v>14</v>
      </c>
      <c r="B1155">
        <v>11</v>
      </c>
      <c r="D1155">
        <v>2015</v>
      </c>
      <c r="E1155">
        <v>46</v>
      </c>
      <c r="F1155" t="s">
        <v>1234</v>
      </c>
      <c r="G1155">
        <v>1155</v>
      </c>
    </row>
    <row r="1156" spans="1:7" x14ac:dyDescent="0.3">
      <c r="A1156">
        <v>16</v>
      </c>
      <c r="B1156">
        <v>3</v>
      </c>
      <c r="D1156">
        <v>2015</v>
      </c>
      <c r="E1156">
        <v>47</v>
      </c>
      <c r="F1156" t="s">
        <v>1234</v>
      </c>
      <c r="G1156">
        <v>1156</v>
      </c>
    </row>
    <row r="1157" spans="1:7" x14ac:dyDescent="0.3">
      <c r="A1157">
        <v>12</v>
      </c>
      <c r="B1157">
        <v>10</v>
      </c>
      <c r="D1157">
        <v>2015</v>
      </c>
      <c r="E1157">
        <v>48</v>
      </c>
      <c r="F1157" t="s">
        <v>1234</v>
      </c>
      <c r="G1157">
        <v>1157</v>
      </c>
    </row>
    <row r="1158" spans="1:7" x14ac:dyDescent="0.3">
      <c r="A1158">
        <v>13</v>
      </c>
      <c r="B1158">
        <v>9</v>
      </c>
      <c r="D1158">
        <v>2015</v>
      </c>
      <c r="E1158">
        <v>49</v>
      </c>
      <c r="F1158" t="s">
        <v>1234</v>
      </c>
      <c r="G1158">
        <v>1158</v>
      </c>
    </row>
    <row r="1159" spans="1:7" x14ac:dyDescent="0.3">
      <c r="A1159">
        <v>12</v>
      </c>
      <c r="B1159">
        <v>6</v>
      </c>
      <c r="D1159">
        <v>2015</v>
      </c>
      <c r="E1159">
        <v>50</v>
      </c>
      <c r="F1159" t="s">
        <v>1234</v>
      </c>
      <c r="G1159">
        <v>1159</v>
      </c>
    </row>
    <row r="1160" spans="1:7" x14ac:dyDescent="0.3">
      <c r="A1160">
        <v>11</v>
      </c>
      <c r="B1160">
        <v>7</v>
      </c>
      <c r="D1160">
        <v>2015</v>
      </c>
      <c r="E1160">
        <v>51</v>
      </c>
      <c r="F1160" t="s">
        <v>1234</v>
      </c>
      <c r="G1160">
        <v>1160</v>
      </c>
    </row>
    <row r="1161" spans="1:7" x14ac:dyDescent="0.3">
      <c r="A1161">
        <v>12</v>
      </c>
      <c r="B1161">
        <v>8</v>
      </c>
      <c r="D1161">
        <v>2015</v>
      </c>
      <c r="E1161">
        <v>52</v>
      </c>
      <c r="F1161" t="s">
        <v>1234</v>
      </c>
      <c r="G1161">
        <v>1161</v>
      </c>
    </row>
    <row r="1162" spans="1:7" x14ac:dyDescent="0.3">
      <c r="A1162">
        <v>9</v>
      </c>
      <c r="B1162">
        <v>8</v>
      </c>
      <c r="D1162">
        <v>2015</v>
      </c>
      <c r="E1162">
        <v>53</v>
      </c>
      <c r="F1162" t="s">
        <v>1234</v>
      </c>
      <c r="G1162">
        <v>1162</v>
      </c>
    </row>
    <row r="1163" spans="1:7" x14ac:dyDescent="0.3">
      <c r="A1163">
        <v>15</v>
      </c>
      <c r="B1163">
        <v>14</v>
      </c>
      <c r="D1163">
        <v>2015</v>
      </c>
      <c r="E1163">
        <v>54</v>
      </c>
      <c r="F1163" t="s">
        <v>1234</v>
      </c>
      <c r="G1163">
        <v>1163</v>
      </c>
    </row>
    <row r="1164" spans="1:7" x14ac:dyDescent="0.3">
      <c r="A1164">
        <v>12</v>
      </c>
      <c r="B1164">
        <v>11</v>
      </c>
      <c r="D1164">
        <v>2015</v>
      </c>
      <c r="E1164">
        <v>55</v>
      </c>
      <c r="F1164" t="s">
        <v>1234</v>
      </c>
      <c r="G1164">
        <v>1164</v>
      </c>
    </row>
    <row r="1165" spans="1:7" x14ac:dyDescent="0.3">
      <c r="A1165">
        <v>10</v>
      </c>
      <c r="B1165">
        <v>2</v>
      </c>
      <c r="D1165">
        <v>2015</v>
      </c>
      <c r="E1165">
        <v>56</v>
      </c>
      <c r="F1165" t="s">
        <v>1234</v>
      </c>
      <c r="G1165">
        <v>1165</v>
      </c>
    </row>
    <row r="1166" spans="1:7" x14ac:dyDescent="0.3">
      <c r="A1166">
        <v>14</v>
      </c>
      <c r="B1166">
        <v>9</v>
      </c>
      <c r="D1166">
        <v>2015</v>
      </c>
      <c r="E1166">
        <v>57</v>
      </c>
      <c r="F1166" t="s">
        <v>1234</v>
      </c>
      <c r="G1166">
        <v>1166</v>
      </c>
    </row>
    <row r="1167" spans="1:7" x14ac:dyDescent="0.3">
      <c r="A1167">
        <v>17</v>
      </c>
      <c r="B1167">
        <v>10</v>
      </c>
      <c r="D1167">
        <v>2015</v>
      </c>
      <c r="E1167">
        <v>58</v>
      </c>
      <c r="F1167" t="s">
        <v>1234</v>
      </c>
      <c r="G1167">
        <v>1167</v>
      </c>
    </row>
    <row r="1168" spans="1:7" x14ac:dyDescent="0.3">
      <c r="A1168">
        <v>14</v>
      </c>
      <c r="B1168">
        <v>7</v>
      </c>
      <c r="D1168">
        <v>2015</v>
      </c>
      <c r="E1168">
        <v>59</v>
      </c>
      <c r="F1168" t="s">
        <v>1234</v>
      </c>
      <c r="G1168">
        <v>1168</v>
      </c>
    </row>
    <row r="1169" spans="1:7" x14ac:dyDescent="0.3">
      <c r="A1169">
        <v>9</v>
      </c>
      <c r="B1169">
        <v>8</v>
      </c>
      <c r="D1169">
        <v>2015</v>
      </c>
      <c r="E1169">
        <v>60</v>
      </c>
      <c r="F1169" t="s">
        <v>1234</v>
      </c>
      <c r="G1169">
        <v>1169</v>
      </c>
    </row>
    <row r="1170" spans="1:7" x14ac:dyDescent="0.3">
      <c r="A1170">
        <v>14</v>
      </c>
      <c r="B1170">
        <v>5</v>
      </c>
      <c r="D1170">
        <v>2015</v>
      </c>
      <c r="E1170">
        <v>61</v>
      </c>
      <c r="F1170" t="s">
        <v>1234</v>
      </c>
      <c r="G1170">
        <v>1170</v>
      </c>
    </row>
    <row r="1171" spans="1:7" x14ac:dyDescent="0.3">
      <c r="A1171">
        <v>12</v>
      </c>
      <c r="B1171">
        <v>9</v>
      </c>
      <c r="D1171">
        <v>2015</v>
      </c>
      <c r="E1171">
        <v>62</v>
      </c>
      <c r="F1171" t="s">
        <v>1234</v>
      </c>
      <c r="G1171">
        <v>1171</v>
      </c>
    </row>
    <row r="1172" spans="1:7" x14ac:dyDescent="0.3">
      <c r="A1172">
        <v>11</v>
      </c>
      <c r="B1172">
        <v>9</v>
      </c>
      <c r="D1172">
        <v>2015</v>
      </c>
      <c r="E1172">
        <v>63</v>
      </c>
      <c r="F1172" t="s">
        <v>1234</v>
      </c>
      <c r="G1172">
        <v>1172</v>
      </c>
    </row>
    <row r="1173" spans="1:7" x14ac:dyDescent="0.3">
      <c r="A1173">
        <v>11</v>
      </c>
      <c r="B1173">
        <v>9</v>
      </c>
      <c r="D1173">
        <v>2015</v>
      </c>
      <c r="E1173">
        <v>64</v>
      </c>
      <c r="F1173" t="s">
        <v>1234</v>
      </c>
      <c r="G1173">
        <v>1173</v>
      </c>
    </row>
    <row r="1174" spans="1:7" x14ac:dyDescent="0.3">
      <c r="A1174">
        <v>15</v>
      </c>
      <c r="B1174">
        <v>12</v>
      </c>
      <c r="D1174">
        <v>2015</v>
      </c>
      <c r="E1174">
        <v>65</v>
      </c>
      <c r="F1174" t="s">
        <v>1234</v>
      </c>
      <c r="G1174">
        <v>1174</v>
      </c>
    </row>
    <row r="1175" spans="1:7" x14ac:dyDescent="0.3">
      <c r="A1175">
        <v>11</v>
      </c>
      <c r="B1175">
        <v>10</v>
      </c>
      <c r="D1175">
        <v>2015</v>
      </c>
      <c r="E1175">
        <v>66</v>
      </c>
      <c r="F1175" t="s">
        <v>1234</v>
      </c>
      <c r="G1175">
        <v>1175</v>
      </c>
    </row>
    <row r="1176" spans="1:7" x14ac:dyDescent="0.3">
      <c r="A1176">
        <v>10</v>
      </c>
      <c r="B1176">
        <v>6</v>
      </c>
      <c r="D1176">
        <v>2015</v>
      </c>
      <c r="E1176">
        <v>67</v>
      </c>
      <c r="F1176" t="s">
        <v>1234</v>
      </c>
      <c r="G1176">
        <v>1176</v>
      </c>
    </row>
    <row r="1177" spans="1:7" x14ac:dyDescent="0.3">
      <c r="A1177">
        <v>13</v>
      </c>
      <c r="B1177">
        <v>12</v>
      </c>
      <c r="D1177">
        <v>2015</v>
      </c>
      <c r="E1177">
        <v>68</v>
      </c>
      <c r="F1177" t="s">
        <v>1234</v>
      </c>
      <c r="G1177">
        <v>1177</v>
      </c>
    </row>
    <row r="1178" spans="1:7" x14ac:dyDescent="0.3">
      <c r="A1178">
        <v>13</v>
      </c>
      <c r="B1178">
        <v>9</v>
      </c>
      <c r="D1178">
        <v>2015</v>
      </c>
      <c r="E1178">
        <v>69</v>
      </c>
      <c r="F1178" t="s">
        <v>1234</v>
      </c>
      <c r="G1178">
        <v>1178</v>
      </c>
    </row>
    <row r="1179" spans="1:7" x14ac:dyDescent="0.3">
      <c r="A1179">
        <v>17</v>
      </c>
      <c r="B1179">
        <v>9</v>
      </c>
      <c r="D1179">
        <v>2015</v>
      </c>
      <c r="E1179">
        <v>70</v>
      </c>
      <c r="F1179" t="s">
        <v>1234</v>
      </c>
      <c r="G1179">
        <v>1179</v>
      </c>
    </row>
    <row r="1180" spans="1:7" x14ac:dyDescent="0.3">
      <c r="A1180">
        <v>14</v>
      </c>
      <c r="B1180">
        <v>6</v>
      </c>
      <c r="D1180">
        <v>2015</v>
      </c>
      <c r="E1180">
        <v>71</v>
      </c>
      <c r="F1180" t="s">
        <v>1234</v>
      </c>
      <c r="G1180">
        <v>1180</v>
      </c>
    </row>
    <row r="1181" spans="1:7" x14ac:dyDescent="0.3">
      <c r="A1181">
        <v>16</v>
      </c>
      <c r="B1181">
        <v>12</v>
      </c>
      <c r="D1181">
        <v>2015</v>
      </c>
      <c r="E1181">
        <v>72</v>
      </c>
      <c r="F1181" t="s">
        <v>1234</v>
      </c>
      <c r="G1181">
        <v>1181</v>
      </c>
    </row>
    <row r="1182" spans="1:7" x14ac:dyDescent="0.3">
      <c r="A1182">
        <v>20</v>
      </c>
      <c r="B1182">
        <v>9</v>
      </c>
      <c r="D1182">
        <v>2015</v>
      </c>
      <c r="E1182">
        <v>73</v>
      </c>
      <c r="F1182" t="s">
        <v>1234</v>
      </c>
      <c r="G1182">
        <v>1182</v>
      </c>
    </row>
    <row r="1183" spans="1:7" x14ac:dyDescent="0.3">
      <c r="A1183">
        <v>10</v>
      </c>
      <c r="B1183">
        <v>7</v>
      </c>
      <c r="D1183">
        <v>2015</v>
      </c>
      <c r="E1183">
        <v>74</v>
      </c>
      <c r="F1183" t="s">
        <v>1234</v>
      </c>
      <c r="G1183">
        <v>1183</v>
      </c>
    </row>
    <row r="1184" spans="1:7" x14ac:dyDescent="0.3">
      <c r="A1184">
        <v>20</v>
      </c>
      <c r="B1184">
        <v>10</v>
      </c>
      <c r="D1184">
        <v>2015</v>
      </c>
      <c r="E1184">
        <v>75</v>
      </c>
      <c r="F1184" t="s">
        <v>1234</v>
      </c>
      <c r="G1184">
        <v>1184</v>
      </c>
    </row>
    <row r="1185" spans="1:7" x14ac:dyDescent="0.3">
      <c r="A1185">
        <v>13</v>
      </c>
      <c r="B1185">
        <v>12</v>
      </c>
      <c r="D1185">
        <v>2015</v>
      </c>
      <c r="E1185">
        <v>76</v>
      </c>
      <c r="F1185" t="s">
        <v>1234</v>
      </c>
      <c r="G1185">
        <v>1185</v>
      </c>
    </row>
    <row r="1186" spans="1:7" x14ac:dyDescent="0.3">
      <c r="A1186">
        <v>13</v>
      </c>
      <c r="B1186">
        <v>10</v>
      </c>
      <c r="D1186">
        <v>2015</v>
      </c>
      <c r="E1186">
        <v>77</v>
      </c>
      <c r="F1186" t="s">
        <v>1234</v>
      </c>
      <c r="G1186">
        <v>1186</v>
      </c>
    </row>
    <row r="1187" spans="1:7" x14ac:dyDescent="0.3">
      <c r="A1187">
        <v>14</v>
      </c>
      <c r="B1187">
        <v>13</v>
      </c>
      <c r="D1187">
        <v>2015</v>
      </c>
      <c r="E1187">
        <v>78</v>
      </c>
      <c r="F1187" t="s">
        <v>1234</v>
      </c>
      <c r="G1187">
        <v>1187</v>
      </c>
    </row>
    <row r="1188" spans="1:7" x14ac:dyDescent="0.3">
      <c r="A1188">
        <v>14</v>
      </c>
      <c r="B1188">
        <v>11</v>
      </c>
      <c r="D1188">
        <v>2015</v>
      </c>
      <c r="E1188">
        <v>79</v>
      </c>
      <c r="F1188" t="s">
        <v>1233</v>
      </c>
      <c r="G1188">
        <v>1188</v>
      </c>
    </row>
    <row r="1189" spans="1:7" x14ac:dyDescent="0.3">
      <c r="A1189">
        <v>11</v>
      </c>
      <c r="B1189">
        <v>6</v>
      </c>
      <c r="D1189">
        <v>2015</v>
      </c>
      <c r="E1189">
        <v>80</v>
      </c>
      <c r="F1189" t="s">
        <v>1233</v>
      </c>
      <c r="G1189">
        <v>1189</v>
      </c>
    </row>
    <row r="1190" spans="1:7" x14ac:dyDescent="0.3">
      <c r="A1190">
        <v>10</v>
      </c>
      <c r="B1190">
        <v>8</v>
      </c>
      <c r="D1190">
        <v>2015</v>
      </c>
      <c r="E1190">
        <v>81</v>
      </c>
      <c r="F1190" t="s">
        <v>1233</v>
      </c>
      <c r="G1190">
        <v>1190</v>
      </c>
    </row>
    <row r="1191" spans="1:7" x14ac:dyDescent="0.3">
      <c r="A1191">
        <v>10</v>
      </c>
      <c r="B1191">
        <v>9</v>
      </c>
      <c r="D1191">
        <v>2015</v>
      </c>
      <c r="E1191">
        <v>82</v>
      </c>
      <c r="F1191" t="s">
        <v>1233</v>
      </c>
      <c r="G1191">
        <v>1191</v>
      </c>
    </row>
    <row r="1192" spans="1:7" x14ac:dyDescent="0.3">
      <c r="A1192">
        <v>11</v>
      </c>
      <c r="B1192">
        <v>8</v>
      </c>
      <c r="D1192">
        <v>2015</v>
      </c>
      <c r="E1192">
        <v>83</v>
      </c>
      <c r="F1192" t="s">
        <v>1233</v>
      </c>
      <c r="G1192">
        <v>1192</v>
      </c>
    </row>
    <row r="1193" spans="1:7" x14ac:dyDescent="0.3">
      <c r="A1193">
        <v>8</v>
      </c>
      <c r="B1193">
        <v>2</v>
      </c>
      <c r="D1193">
        <v>2015</v>
      </c>
      <c r="E1193">
        <v>84</v>
      </c>
      <c r="F1193" t="s">
        <v>1233</v>
      </c>
      <c r="G1193">
        <v>1193</v>
      </c>
    </row>
    <row r="1194" spans="1:7" x14ac:dyDescent="0.3">
      <c r="A1194">
        <v>12</v>
      </c>
      <c r="B1194">
        <v>9</v>
      </c>
      <c r="D1194">
        <v>2015</v>
      </c>
      <c r="E1194">
        <v>85</v>
      </c>
      <c r="F1194" t="s">
        <v>1233</v>
      </c>
      <c r="G1194">
        <v>1194</v>
      </c>
    </row>
    <row r="1195" spans="1:7" x14ac:dyDescent="0.3">
      <c r="A1195">
        <v>4</v>
      </c>
      <c r="B1195">
        <v>1</v>
      </c>
      <c r="D1195">
        <v>2015</v>
      </c>
      <c r="E1195">
        <v>86</v>
      </c>
      <c r="F1195" t="s">
        <v>1233</v>
      </c>
      <c r="G1195">
        <v>1195</v>
      </c>
    </row>
    <row r="1196" spans="1:7" x14ac:dyDescent="0.3">
      <c r="A1196">
        <v>15</v>
      </c>
      <c r="B1196">
        <v>9</v>
      </c>
      <c r="D1196">
        <v>2015</v>
      </c>
      <c r="E1196">
        <v>87</v>
      </c>
      <c r="F1196" t="s">
        <v>1233</v>
      </c>
      <c r="G1196">
        <v>1196</v>
      </c>
    </row>
    <row r="1197" spans="1:7" x14ac:dyDescent="0.3">
      <c r="A1197">
        <v>11</v>
      </c>
      <c r="B1197">
        <v>10</v>
      </c>
      <c r="D1197">
        <v>2015</v>
      </c>
      <c r="E1197">
        <v>88</v>
      </c>
      <c r="F1197" t="s">
        <v>1233</v>
      </c>
      <c r="G1197">
        <v>1197</v>
      </c>
    </row>
    <row r="1198" spans="1:7" x14ac:dyDescent="0.3">
      <c r="A1198">
        <v>16</v>
      </c>
      <c r="B1198">
        <v>15</v>
      </c>
      <c r="D1198">
        <v>2016</v>
      </c>
      <c r="E1198">
        <v>1</v>
      </c>
      <c r="F1198" t="s">
        <v>1234</v>
      </c>
      <c r="G1198">
        <v>1198</v>
      </c>
    </row>
    <row r="1199" spans="1:7" x14ac:dyDescent="0.3">
      <c r="A1199">
        <v>10</v>
      </c>
      <c r="B1199">
        <v>8</v>
      </c>
      <c r="D1199">
        <v>2016</v>
      </c>
      <c r="E1199">
        <v>2</v>
      </c>
      <c r="F1199" t="s">
        <v>1234</v>
      </c>
      <c r="G1199">
        <v>1199</v>
      </c>
    </row>
    <row r="1200" spans="1:7" x14ac:dyDescent="0.3">
      <c r="A1200">
        <v>12</v>
      </c>
      <c r="B1200">
        <v>7</v>
      </c>
      <c r="D1200">
        <v>2016</v>
      </c>
      <c r="E1200">
        <v>3</v>
      </c>
      <c r="F1200" t="s">
        <v>1234</v>
      </c>
      <c r="G1200">
        <v>1200</v>
      </c>
    </row>
    <row r="1201" spans="1:7" x14ac:dyDescent="0.3">
      <c r="A1201">
        <v>10</v>
      </c>
      <c r="B1201">
        <v>9</v>
      </c>
      <c r="D1201">
        <v>2016</v>
      </c>
      <c r="E1201">
        <v>4</v>
      </c>
      <c r="F1201" t="s">
        <v>1234</v>
      </c>
      <c r="G1201">
        <v>1201</v>
      </c>
    </row>
    <row r="1202" spans="1:7" x14ac:dyDescent="0.3">
      <c r="A1202">
        <v>16</v>
      </c>
      <c r="B1202">
        <v>14</v>
      </c>
      <c r="D1202">
        <v>2016</v>
      </c>
      <c r="E1202">
        <v>5</v>
      </c>
      <c r="F1202" t="s">
        <v>1234</v>
      </c>
      <c r="G1202">
        <v>1202</v>
      </c>
    </row>
    <row r="1203" spans="1:7" x14ac:dyDescent="0.3">
      <c r="A1203">
        <v>17</v>
      </c>
      <c r="B1203">
        <v>7</v>
      </c>
      <c r="D1203">
        <v>2016</v>
      </c>
      <c r="E1203">
        <v>6</v>
      </c>
      <c r="F1203" t="s">
        <v>1234</v>
      </c>
      <c r="G1203">
        <v>1203</v>
      </c>
    </row>
    <row r="1204" spans="1:7" x14ac:dyDescent="0.3">
      <c r="A1204">
        <v>12</v>
      </c>
      <c r="B1204">
        <v>7</v>
      </c>
      <c r="D1204">
        <v>2016</v>
      </c>
      <c r="E1204">
        <v>7</v>
      </c>
      <c r="F1204" t="s">
        <v>1234</v>
      </c>
      <c r="G1204">
        <v>1204</v>
      </c>
    </row>
    <row r="1205" spans="1:7" x14ac:dyDescent="0.3">
      <c r="A1205">
        <v>9</v>
      </c>
      <c r="B1205">
        <v>8</v>
      </c>
      <c r="D1205">
        <v>2016</v>
      </c>
      <c r="E1205">
        <v>8</v>
      </c>
      <c r="F1205" t="s">
        <v>1234</v>
      </c>
      <c r="G1205">
        <v>1205</v>
      </c>
    </row>
    <row r="1206" spans="1:7" x14ac:dyDescent="0.3">
      <c r="A1206">
        <v>13</v>
      </c>
      <c r="B1206">
        <v>11</v>
      </c>
      <c r="D1206">
        <v>2016</v>
      </c>
      <c r="E1206">
        <v>9</v>
      </c>
      <c r="F1206" t="s">
        <v>1234</v>
      </c>
      <c r="G1206">
        <v>1206</v>
      </c>
    </row>
    <row r="1207" spans="1:7" x14ac:dyDescent="0.3">
      <c r="A1207">
        <v>12</v>
      </c>
      <c r="B1207">
        <v>5</v>
      </c>
      <c r="D1207">
        <v>2016</v>
      </c>
      <c r="E1207">
        <v>10</v>
      </c>
      <c r="F1207" t="s">
        <v>1234</v>
      </c>
      <c r="G1207">
        <v>1207</v>
      </c>
    </row>
    <row r="1208" spans="1:7" x14ac:dyDescent="0.3">
      <c r="A1208">
        <v>15</v>
      </c>
      <c r="B1208">
        <v>14</v>
      </c>
      <c r="D1208">
        <v>2016</v>
      </c>
      <c r="E1208">
        <v>11</v>
      </c>
      <c r="F1208" t="s">
        <v>1234</v>
      </c>
      <c r="G1208">
        <v>1208</v>
      </c>
    </row>
    <row r="1209" spans="1:7" x14ac:dyDescent="0.3">
      <c r="A1209">
        <v>11</v>
      </c>
      <c r="B1209">
        <v>6</v>
      </c>
      <c r="D1209">
        <v>2016</v>
      </c>
      <c r="E1209">
        <v>12</v>
      </c>
      <c r="F1209" t="s">
        <v>1234</v>
      </c>
      <c r="G1209">
        <v>1209</v>
      </c>
    </row>
    <row r="1210" spans="1:7" x14ac:dyDescent="0.3">
      <c r="A1210">
        <v>12</v>
      </c>
      <c r="B1210">
        <v>6</v>
      </c>
      <c r="D1210">
        <v>2016</v>
      </c>
      <c r="E1210">
        <v>13</v>
      </c>
      <c r="F1210" t="s">
        <v>1234</v>
      </c>
      <c r="G1210">
        <v>1210</v>
      </c>
    </row>
    <row r="1211" spans="1:7" x14ac:dyDescent="0.3">
      <c r="A1211">
        <v>14</v>
      </c>
      <c r="B1211">
        <v>5</v>
      </c>
      <c r="D1211">
        <v>2016</v>
      </c>
      <c r="E1211">
        <v>14</v>
      </c>
      <c r="F1211" t="s">
        <v>1234</v>
      </c>
      <c r="G1211">
        <v>1211</v>
      </c>
    </row>
    <row r="1212" spans="1:7" x14ac:dyDescent="0.3">
      <c r="A1212">
        <v>20</v>
      </c>
      <c r="B1212">
        <v>17</v>
      </c>
      <c r="D1212">
        <v>2016</v>
      </c>
      <c r="E1212">
        <v>15</v>
      </c>
      <c r="F1212" t="s">
        <v>1234</v>
      </c>
      <c r="G1212">
        <v>1212</v>
      </c>
    </row>
    <row r="1213" spans="1:7" x14ac:dyDescent="0.3">
      <c r="A1213">
        <v>12</v>
      </c>
      <c r="B1213">
        <v>10</v>
      </c>
      <c r="D1213">
        <v>2016</v>
      </c>
      <c r="E1213">
        <v>16</v>
      </c>
      <c r="F1213" t="s">
        <v>1234</v>
      </c>
      <c r="G1213">
        <v>1213</v>
      </c>
    </row>
    <row r="1214" spans="1:7" x14ac:dyDescent="0.3">
      <c r="A1214">
        <v>15</v>
      </c>
      <c r="B1214">
        <v>11</v>
      </c>
      <c r="D1214">
        <v>2016</v>
      </c>
      <c r="E1214">
        <v>17</v>
      </c>
      <c r="F1214" t="s">
        <v>1234</v>
      </c>
      <c r="G1214">
        <v>1214</v>
      </c>
    </row>
    <row r="1215" spans="1:7" x14ac:dyDescent="0.3">
      <c r="A1215">
        <v>13</v>
      </c>
      <c r="B1215">
        <v>9</v>
      </c>
      <c r="D1215">
        <v>2016</v>
      </c>
      <c r="E1215">
        <v>18</v>
      </c>
      <c r="F1215" t="s">
        <v>1234</v>
      </c>
      <c r="G1215">
        <v>1215</v>
      </c>
    </row>
    <row r="1216" spans="1:7" x14ac:dyDescent="0.3">
      <c r="A1216">
        <v>15</v>
      </c>
      <c r="B1216">
        <v>13</v>
      </c>
      <c r="D1216">
        <v>2016</v>
      </c>
      <c r="E1216">
        <v>19</v>
      </c>
      <c r="F1216" t="s">
        <v>1234</v>
      </c>
      <c r="G1216">
        <v>1216</v>
      </c>
    </row>
    <row r="1217" spans="1:7" x14ac:dyDescent="0.3">
      <c r="A1217">
        <v>19</v>
      </c>
      <c r="B1217">
        <v>12</v>
      </c>
      <c r="D1217">
        <v>2016</v>
      </c>
      <c r="E1217">
        <v>20</v>
      </c>
      <c r="F1217" t="s">
        <v>1234</v>
      </c>
      <c r="G1217">
        <v>1217</v>
      </c>
    </row>
    <row r="1218" spans="1:7" x14ac:dyDescent="0.3">
      <c r="A1218">
        <v>12</v>
      </c>
      <c r="B1218">
        <v>10</v>
      </c>
      <c r="D1218">
        <v>2016</v>
      </c>
      <c r="E1218">
        <v>21</v>
      </c>
      <c r="F1218" t="s">
        <v>1234</v>
      </c>
      <c r="G1218">
        <v>1218</v>
      </c>
    </row>
    <row r="1219" spans="1:7" x14ac:dyDescent="0.3">
      <c r="A1219">
        <v>12</v>
      </c>
      <c r="B1219">
        <v>11</v>
      </c>
      <c r="D1219">
        <v>2016</v>
      </c>
      <c r="E1219">
        <v>22</v>
      </c>
      <c r="F1219" t="s">
        <v>1234</v>
      </c>
      <c r="G1219">
        <v>1219</v>
      </c>
    </row>
    <row r="1220" spans="1:7" x14ac:dyDescent="0.3">
      <c r="A1220">
        <v>15</v>
      </c>
      <c r="B1220">
        <v>7</v>
      </c>
      <c r="D1220">
        <v>2016</v>
      </c>
      <c r="E1220">
        <v>23</v>
      </c>
      <c r="F1220" t="s">
        <v>1234</v>
      </c>
      <c r="G1220">
        <v>1220</v>
      </c>
    </row>
    <row r="1221" spans="1:7" x14ac:dyDescent="0.3">
      <c r="A1221">
        <v>9</v>
      </c>
      <c r="B1221">
        <v>7</v>
      </c>
      <c r="D1221">
        <v>2016</v>
      </c>
      <c r="E1221">
        <v>24</v>
      </c>
      <c r="F1221" t="s">
        <v>1234</v>
      </c>
      <c r="G1221">
        <v>1221</v>
      </c>
    </row>
    <row r="1222" spans="1:7" x14ac:dyDescent="0.3">
      <c r="A1222">
        <v>16</v>
      </c>
      <c r="B1222">
        <v>15</v>
      </c>
      <c r="D1222">
        <v>2016</v>
      </c>
      <c r="E1222">
        <v>25</v>
      </c>
      <c r="F1222" t="s">
        <v>1234</v>
      </c>
      <c r="G1222">
        <v>1222</v>
      </c>
    </row>
    <row r="1223" spans="1:7" x14ac:dyDescent="0.3">
      <c r="A1223">
        <v>13</v>
      </c>
      <c r="B1223">
        <v>8</v>
      </c>
      <c r="D1223">
        <v>2016</v>
      </c>
      <c r="E1223">
        <v>26</v>
      </c>
      <c r="F1223" t="s">
        <v>1234</v>
      </c>
      <c r="G1223">
        <v>1223</v>
      </c>
    </row>
    <row r="1224" spans="1:7" x14ac:dyDescent="0.3">
      <c r="A1224">
        <v>21</v>
      </c>
      <c r="B1224">
        <v>14</v>
      </c>
      <c r="D1224">
        <v>2016</v>
      </c>
      <c r="E1224">
        <v>27</v>
      </c>
      <c r="F1224" t="s">
        <v>1234</v>
      </c>
      <c r="G1224">
        <v>1224</v>
      </c>
    </row>
    <row r="1225" spans="1:7" x14ac:dyDescent="0.3">
      <c r="A1225">
        <v>17</v>
      </c>
      <c r="B1225">
        <v>16</v>
      </c>
      <c r="D1225">
        <v>2016</v>
      </c>
      <c r="E1225">
        <v>28</v>
      </c>
      <c r="F1225" t="s">
        <v>1234</v>
      </c>
      <c r="G1225">
        <v>1225</v>
      </c>
    </row>
    <row r="1226" spans="1:7" x14ac:dyDescent="0.3">
      <c r="A1226">
        <v>14</v>
      </c>
      <c r="B1226">
        <v>12</v>
      </c>
      <c r="D1226">
        <v>2016</v>
      </c>
      <c r="E1226">
        <v>29</v>
      </c>
      <c r="F1226" t="s">
        <v>1234</v>
      </c>
      <c r="G1226">
        <v>1226</v>
      </c>
    </row>
    <row r="1227" spans="1:7" x14ac:dyDescent="0.3">
      <c r="A1227">
        <v>11</v>
      </c>
      <c r="B1227">
        <v>8</v>
      </c>
      <c r="D1227">
        <v>2016</v>
      </c>
      <c r="E1227">
        <v>30</v>
      </c>
      <c r="F1227" t="s">
        <v>1234</v>
      </c>
      <c r="G1227">
        <v>1227</v>
      </c>
    </row>
    <row r="1228" spans="1:7" x14ac:dyDescent="0.3">
      <c r="A1228">
        <v>19</v>
      </c>
      <c r="B1228">
        <v>15</v>
      </c>
      <c r="D1228">
        <v>2016</v>
      </c>
      <c r="E1228">
        <v>31</v>
      </c>
      <c r="F1228" t="s">
        <v>1234</v>
      </c>
      <c r="G1228">
        <v>1228</v>
      </c>
    </row>
    <row r="1229" spans="1:7" x14ac:dyDescent="0.3">
      <c r="A1229">
        <v>14</v>
      </c>
      <c r="B1229">
        <v>13</v>
      </c>
      <c r="D1229">
        <v>2016</v>
      </c>
      <c r="E1229">
        <v>32</v>
      </c>
      <c r="F1229" t="s">
        <v>1234</v>
      </c>
      <c r="G1229">
        <v>1229</v>
      </c>
    </row>
    <row r="1230" spans="1:7" x14ac:dyDescent="0.3">
      <c r="A1230">
        <v>19</v>
      </c>
      <c r="B1230">
        <v>18</v>
      </c>
      <c r="D1230">
        <v>2016</v>
      </c>
      <c r="E1230">
        <v>33</v>
      </c>
      <c r="F1230" t="s">
        <v>1234</v>
      </c>
      <c r="G1230">
        <v>1230</v>
      </c>
    </row>
    <row r="1231" spans="1:7" x14ac:dyDescent="0.3">
      <c r="A1231">
        <v>11</v>
      </c>
      <c r="B1231">
        <v>10</v>
      </c>
      <c r="D1231">
        <v>2016</v>
      </c>
      <c r="E1231">
        <v>34</v>
      </c>
      <c r="F1231" t="s">
        <v>1234</v>
      </c>
      <c r="G1231">
        <v>1231</v>
      </c>
    </row>
    <row r="1232" spans="1:7" x14ac:dyDescent="0.3">
      <c r="A1232">
        <v>17</v>
      </c>
      <c r="B1232">
        <v>6</v>
      </c>
      <c r="D1232">
        <v>2016</v>
      </c>
      <c r="E1232">
        <v>35</v>
      </c>
      <c r="F1232" t="s">
        <v>1234</v>
      </c>
      <c r="G1232">
        <v>1232</v>
      </c>
    </row>
    <row r="1233" spans="1:7" x14ac:dyDescent="0.3">
      <c r="A1233">
        <v>12</v>
      </c>
      <c r="B1233">
        <v>11</v>
      </c>
      <c r="D1233">
        <v>2016</v>
      </c>
      <c r="E1233">
        <v>36</v>
      </c>
      <c r="F1233" t="s">
        <v>1234</v>
      </c>
      <c r="G1233">
        <v>1233</v>
      </c>
    </row>
    <row r="1234" spans="1:7" x14ac:dyDescent="0.3">
      <c r="A1234">
        <v>9</v>
      </c>
      <c r="B1234">
        <v>8</v>
      </c>
      <c r="D1234">
        <v>2016</v>
      </c>
      <c r="E1234">
        <v>37</v>
      </c>
      <c r="F1234" t="s">
        <v>1234</v>
      </c>
      <c r="G1234">
        <v>1234</v>
      </c>
    </row>
    <row r="1235" spans="1:7" x14ac:dyDescent="0.3">
      <c r="A1235">
        <v>14</v>
      </c>
      <c r="B1235">
        <v>13</v>
      </c>
      <c r="D1235">
        <v>2016</v>
      </c>
      <c r="E1235">
        <v>38</v>
      </c>
      <c r="F1235" t="s">
        <v>1234</v>
      </c>
      <c r="G1235">
        <v>1235</v>
      </c>
    </row>
    <row r="1236" spans="1:7" x14ac:dyDescent="0.3">
      <c r="A1236">
        <v>13</v>
      </c>
      <c r="B1236">
        <v>8</v>
      </c>
      <c r="D1236">
        <v>2016</v>
      </c>
      <c r="E1236">
        <v>39</v>
      </c>
      <c r="F1236" t="s">
        <v>1234</v>
      </c>
      <c r="G1236">
        <v>1236</v>
      </c>
    </row>
    <row r="1237" spans="1:7" x14ac:dyDescent="0.3">
      <c r="A1237">
        <v>13</v>
      </c>
      <c r="B1237">
        <v>10</v>
      </c>
      <c r="D1237">
        <v>2016</v>
      </c>
      <c r="E1237">
        <v>40</v>
      </c>
      <c r="F1237" t="s">
        <v>1234</v>
      </c>
      <c r="G1237">
        <v>1237</v>
      </c>
    </row>
    <row r="1238" spans="1:7" x14ac:dyDescent="0.3">
      <c r="A1238">
        <v>15</v>
      </c>
      <c r="B1238">
        <v>10</v>
      </c>
      <c r="D1238">
        <v>2016</v>
      </c>
      <c r="E1238">
        <v>41</v>
      </c>
      <c r="F1238" t="s">
        <v>1234</v>
      </c>
      <c r="G1238">
        <v>1238</v>
      </c>
    </row>
    <row r="1239" spans="1:7" x14ac:dyDescent="0.3">
      <c r="A1239">
        <v>17</v>
      </c>
      <c r="B1239">
        <v>13</v>
      </c>
      <c r="D1239">
        <v>2016</v>
      </c>
      <c r="E1239">
        <v>42</v>
      </c>
      <c r="F1239" t="s">
        <v>1234</v>
      </c>
      <c r="G1239">
        <v>1239</v>
      </c>
    </row>
    <row r="1240" spans="1:7" x14ac:dyDescent="0.3">
      <c r="A1240">
        <v>14</v>
      </c>
      <c r="B1240">
        <v>8</v>
      </c>
      <c r="D1240">
        <v>2016</v>
      </c>
      <c r="E1240">
        <v>43</v>
      </c>
      <c r="F1240" t="s">
        <v>1234</v>
      </c>
      <c r="G1240">
        <v>1240</v>
      </c>
    </row>
    <row r="1241" spans="1:7" x14ac:dyDescent="0.3">
      <c r="A1241">
        <v>9</v>
      </c>
      <c r="B1241">
        <v>6</v>
      </c>
      <c r="D1241">
        <v>2016</v>
      </c>
      <c r="E1241">
        <v>44</v>
      </c>
      <c r="F1241" t="s">
        <v>1234</v>
      </c>
      <c r="G1241">
        <v>1241</v>
      </c>
    </row>
    <row r="1242" spans="1:7" x14ac:dyDescent="0.3">
      <c r="A1242">
        <v>11</v>
      </c>
      <c r="B1242">
        <v>4</v>
      </c>
      <c r="D1242">
        <v>2016</v>
      </c>
      <c r="E1242">
        <v>45</v>
      </c>
      <c r="F1242" t="s">
        <v>1234</v>
      </c>
      <c r="G1242">
        <v>1242</v>
      </c>
    </row>
    <row r="1243" spans="1:7" x14ac:dyDescent="0.3">
      <c r="A1243">
        <v>13</v>
      </c>
      <c r="B1243">
        <v>9</v>
      </c>
      <c r="D1243">
        <v>2016</v>
      </c>
      <c r="E1243">
        <v>46</v>
      </c>
      <c r="F1243" t="s">
        <v>1234</v>
      </c>
      <c r="G1243">
        <v>1243</v>
      </c>
    </row>
    <row r="1244" spans="1:7" x14ac:dyDescent="0.3">
      <c r="A1244">
        <v>24</v>
      </c>
      <c r="B1244">
        <v>16</v>
      </c>
      <c r="D1244">
        <v>2016</v>
      </c>
      <c r="E1244">
        <v>47</v>
      </c>
      <c r="F1244" t="s">
        <v>1234</v>
      </c>
      <c r="G1244">
        <v>1244</v>
      </c>
    </row>
    <row r="1245" spans="1:7" x14ac:dyDescent="0.3">
      <c r="A1245">
        <v>16</v>
      </c>
      <c r="B1245">
        <v>13</v>
      </c>
      <c r="D1245">
        <v>2016</v>
      </c>
      <c r="E1245">
        <v>48</v>
      </c>
      <c r="F1245" t="s">
        <v>1234</v>
      </c>
      <c r="G1245">
        <v>1245</v>
      </c>
    </row>
    <row r="1246" spans="1:7" x14ac:dyDescent="0.3">
      <c r="A1246">
        <v>11</v>
      </c>
      <c r="B1246">
        <v>9</v>
      </c>
      <c r="D1246">
        <v>2016</v>
      </c>
      <c r="E1246">
        <v>49</v>
      </c>
      <c r="F1246" t="s">
        <v>1234</v>
      </c>
      <c r="G1246">
        <v>1246</v>
      </c>
    </row>
    <row r="1247" spans="1:7" x14ac:dyDescent="0.3">
      <c r="A1247">
        <v>17</v>
      </c>
      <c r="B1247">
        <v>10</v>
      </c>
      <c r="D1247">
        <v>2016</v>
      </c>
      <c r="E1247">
        <v>50</v>
      </c>
      <c r="F1247" t="s">
        <v>1234</v>
      </c>
      <c r="G1247">
        <v>1247</v>
      </c>
    </row>
    <row r="1248" spans="1:7" x14ac:dyDescent="0.3">
      <c r="A1248">
        <v>16</v>
      </c>
      <c r="B1248">
        <v>12</v>
      </c>
      <c r="D1248">
        <v>2016</v>
      </c>
      <c r="E1248">
        <v>51</v>
      </c>
      <c r="F1248" t="s">
        <v>1234</v>
      </c>
      <c r="G1248">
        <v>1248</v>
      </c>
    </row>
    <row r="1249" spans="1:7" x14ac:dyDescent="0.3">
      <c r="A1249">
        <v>10</v>
      </c>
      <c r="B1249">
        <v>8</v>
      </c>
      <c r="D1249">
        <v>2016</v>
      </c>
      <c r="E1249">
        <v>52</v>
      </c>
      <c r="F1249" t="s">
        <v>1234</v>
      </c>
      <c r="G1249">
        <v>1249</v>
      </c>
    </row>
    <row r="1250" spans="1:7" x14ac:dyDescent="0.3">
      <c r="A1250">
        <v>13</v>
      </c>
      <c r="B1250">
        <v>12</v>
      </c>
      <c r="D1250">
        <v>2016</v>
      </c>
      <c r="E1250">
        <v>53</v>
      </c>
      <c r="F1250" t="s">
        <v>1234</v>
      </c>
      <c r="G1250">
        <v>1250</v>
      </c>
    </row>
    <row r="1251" spans="1:7" x14ac:dyDescent="0.3">
      <c r="A1251">
        <v>13</v>
      </c>
      <c r="B1251">
        <v>8</v>
      </c>
      <c r="D1251">
        <v>2016</v>
      </c>
      <c r="E1251">
        <v>54</v>
      </c>
      <c r="F1251" t="s">
        <v>1234</v>
      </c>
      <c r="G1251">
        <v>1251</v>
      </c>
    </row>
    <row r="1252" spans="1:7" x14ac:dyDescent="0.3">
      <c r="A1252">
        <v>12</v>
      </c>
      <c r="B1252">
        <v>10</v>
      </c>
      <c r="D1252">
        <v>2016</v>
      </c>
      <c r="E1252">
        <v>55</v>
      </c>
      <c r="F1252" t="s">
        <v>1234</v>
      </c>
      <c r="G1252">
        <v>1252</v>
      </c>
    </row>
    <row r="1253" spans="1:7" x14ac:dyDescent="0.3">
      <c r="A1253">
        <v>18</v>
      </c>
      <c r="B1253">
        <v>14</v>
      </c>
      <c r="D1253">
        <v>2016</v>
      </c>
      <c r="E1253">
        <v>56</v>
      </c>
      <c r="F1253" t="s">
        <v>1234</v>
      </c>
      <c r="G1253">
        <v>1253</v>
      </c>
    </row>
    <row r="1254" spans="1:7" x14ac:dyDescent="0.3">
      <c r="A1254">
        <v>11</v>
      </c>
      <c r="B1254">
        <v>9</v>
      </c>
      <c r="D1254">
        <v>2016</v>
      </c>
      <c r="E1254">
        <v>57</v>
      </c>
      <c r="F1254" t="s">
        <v>1234</v>
      </c>
      <c r="G1254">
        <v>1254</v>
      </c>
    </row>
    <row r="1255" spans="1:7" x14ac:dyDescent="0.3">
      <c r="A1255">
        <v>13</v>
      </c>
      <c r="B1255">
        <v>11</v>
      </c>
      <c r="D1255">
        <v>2016</v>
      </c>
      <c r="E1255">
        <v>58</v>
      </c>
      <c r="F1255" t="s">
        <v>1234</v>
      </c>
      <c r="G1255">
        <v>1255</v>
      </c>
    </row>
    <row r="1256" spans="1:7" x14ac:dyDescent="0.3">
      <c r="A1256">
        <v>14</v>
      </c>
      <c r="B1256">
        <v>13</v>
      </c>
      <c r="D1256">
        <v>2016</v>
      </c>
      <c r="E1256">
        <v>59</v>
      </c>
      <c r="F1256" t="s">
        <v>1234</v>
      </c>
      <c r="G1256">
        <v>1256</v>
      </c>
    </row>
    <row r="1257" spans="1:7" x14ac:dyDescent="0.3">
      <c r="A1257">
        <v>14</v>
      </c>
      <c r="B1257">
        <v>10</v>
      </c>
      <c r="D1257">
        <v>2016</v>
      </c>
      <c r="E1257">
        <v>60</v>
      </c>
      <c r="F1257" t="s">
        <v>1234</v>
      </c>
      <c r="G1257">
        <v>1257</v>
      </c>
    </row>
    <row r="1258" spans="1:7" x14ac:dyDescent="0.3">
      <c r="A1258">
        <v>14</v>
      </c>
      <c r="B1258">
        <v>12</v>
      </c>
      <c r="D1258">
        <v>2016</v>
      </c>
      <c r="E1258">
        <v>61</v>
      </c>
      <c r="F1258" t="s">
        <v>1234</v>
      </c>
      <c r="G1258">
        <v>1258</v>
      </c>
    </row>
    <row r="1259" spans="1:7" x14ac:dyDescent="0.3">
      <c r="A1259">
        <v>16</v>
      </c>
      <c r="B1259">
        <v>12</v>
      </c>
      <c r="D1259">
        <v>2016</v>
      </c>
      <c r="E1259">
        <v>62</v>
      </c>
      <c r="F1259" t="s">
        <v>1234</v>
      </c>
      <c r="G1259">
        <v>1259</v>
      </c>
    </row>
    <row r="1260" spans="1:7" x14ac:dyDescent="0.3">
      <c r="A1260">
        <v>17</v>
      </c>
      <c r="B1260">
        <v>10</v>
      </c>
      <c r="D1260">
        <v>2016</v>
      </c>
      <c r="E1260">
        <v>63</v>
      </c>
      <c r="F1260" t="s">
        <v>1234</v>
      </c>
      <c r="G1260">
        <v>1260</v>
      </c>
    </row>
    <row r="1261" spans="1:7" x14ac:dyDescent="0.3">
      <c r="A1261">
        <v>16</v>
      </c>
      <c r="B1261">
        <v>9</v>
      </c>
      <c r="D1261">
        <v>2016</v>
      </c>
      <c r="E1261">
        <v>64</v>
      </c>
      <c r="F1261" t="s">
        <v>1234</v>
      </c>
      <c r="G1261">
        <v>1261</v>
      </c>
    </row>
    <row r="1262" spans="1:7" x14ac:dyDescent="0.3">
      <c r="A1262">
        <v>12</v>
      </c>
      <c r="B1262">
        <v>9</v>
      </c>
      <c r="D1262">
        <v>2016</v>
      </c>
      <c r="E1262">
        <v>65</v>
      </c>
      <c r="F1262" t="s">
        <v>1234</v>
      </c>
      <c r="G1262">
        <v>1262</v>
      </c>
    </row>
    <row r="1263" spans="1:7" x14ac:dyDescent="0.3">
      <c r="A1263">
        <v>11</v>
      </c>
      <c r="B1263">
        <v>5</v>
      </c>
      <c r="D1263">
        <v>2016</v>
      </c>
      <c r="E1263">
        <v>66</v>
      </c>
      <c r="F1263" t="s">
        <v>1234</v>
      </c>
      <c r="G1263">
        <v>1263</v>
      </c>
    </row>
    <row r="1264" spans="1:7" x14ac:dyDescent="0.3">
      <c r="A1264">
        <v>14</v>
      </c>
      <c r="B1264">
        <v>8</v>
      </c>
      <c r="D1264">
        <v>2016</v>
      </c>
      <c r="E1264">
        <v>67</v>
      </c>
      <c r="F1264" t="s">
        <v>1234</v>
      </c>
      <c r="G1264">
        <v>1264</v>
      </c>
    </row>
    <row r="1265" spans="1:7" x14ac:dyDescent="0.3">
      <c r="A1265">
        <v>17</v>
      </c>
      <c r="B1265">
        <v>11</v>
      </c>
      <c r="D1265">
        <v>2016</v>
      </c>
      <c r="E1265">
        <v>68</v>
      </c>
      <c r="F1265" t="s">
        <v>1234</v>
      </c>
      <c r="G1265">
        <v>1265</v>
      </c>
    </row>
    <row r="1266" spans="1:7" x14ac:dyDescent="0.3">
      <c r="A1266">
        <v>11</v>
      </c>
      <c r="B1266">
        <v>8</v>
      </c>
      <c r="D1266">
        <v>2016</v>
      </c>
      <c r="E1266">
        <v>69</v>
      </c>
      <c r="F1266" t="s">
        <v>1234</v>
      </c>
      <c r="G1266">
        <v>1266</v>
      </c>
    </row>
    <row r="1267" spans="1:7" x14ac:dyDescent="0.3">
      <c r="A1267">
        <v>13</v>
      </c>
      <c r="B1267">
        <v>12</v>
      </c>
      <c r="D1267">
        <v>2016</v>
      </c>
      <c r="E1267">
        <v>70</v>
      </c>
      <c r="F1267" t="s">
        <v>1234</v>
      </c>
      <c r="G1267">
        <v>1267</v>
      </c>
    </row>
    <row r="1268" spans="1:7" x14ac:dyDescent="0.3">
      <c r="A1268">
        <v>21</v>
      </c>
      <c r="B1268">
        <v>11</v>
      </c>
      <c r="D1268">
        <v>2016</v>
      </c>
      <c r="E1268">
        <v>71</v>
      </c>
      <c r="F1268" t="s">
        <v>1234</v>
      </c>
      <c r="G1268">
        <v>1268</v>
      </c>
    </row>
    <row r="1269" spans="1:7" x14ac:dyDescent="0.3">
      <c r="A1269">
        <v>15</v>
      </c>
      <c r="B1269">
        <v>13</v>
      </c>
      <c r="D1269">
        <v>2016</v>
      </c>
      <c r="E1269">
        <v>72</v>
      </c>
      <c r="F1269" t="s">
        <v>1234</v>
      </c>
      <c r="G1269">
        <v>1269</v>
      </c>
    </row>
    <row r="1270" spans="1:7" x14ac:dyDescent="0.3">
      <c r="A1270">
        <v>10</v>
      </c>
      <c r="B1270">
        <v>5</v>
      </c>
      <c r="D1270">
        <v>2016</v>
      </c>
      <c r="E1270">
        <v>73</v>
      </c>
      <c r="F1270" t="s">
        <v>1234</v>
      </c>
      <c r="G1270">
        <v>1270</v>
      </c>
    </row>
    <row r="1271" spans="1:7" x14ac:dyDescent="0.3">
      <c r="A1271">
        <v>14</v>
      </c>
      <c r="B1271">
        <v>12</v>
      </c>
      <c r="D1271">
        <v>2016</v>
      </c>
      <c r="E1271">
        <v>74</v>
      </c>
      <c r="F1271" t="s">
        <v>1234</v>
      </c>
      <c r="G1271">
        <v>1271</v>
      </c>
    </row>
    <row r="1272" spans="1:7" x14ac:dyDescent="0.3">
      <c r="A1272">
        <v>11</v>
      </c>
      <c r="B1272">
        <v>10</v>
      </c>
      <c r="D1272">
        <v>2016</v>
      </c>
      <c r="E1272">
        <v>75</v>
      </c>
      <c r="F1272" t="s">
        <v>1234</v>
      </c>
      <c r="G1272">
        <v>1272</v>
      </c>
    </row>
    <row r="1273" spans="1:7" x14ac:dyDescent="0.3">
      <c r="A1273">
        <v>14</v>
      </c>
      <c r="B1273">
        <v>6</v>
      </c>
      <c r="D1273">
        <v>2016</v>
      </c>
      <c r="E1273">
        <v>76</v>
      </c>
      <c r="F1273" t="s">
        <v>1234</v>
      </c>
      <c r="G1273">
        <v>1273</v>
      </c>
    </row>
    <row r="1274" spans="1:7" x14ac:dyDescent="0.3">
      <c r="A1274">
        <v>12</v>
      </c>
      <c r="B1274">
        <v>7</v>
      </c>
      <c r="D1274">
        <v>2016</v>
      </c>
      <c r="E1274">
        <v>77</v>
      </c>
      <c r="F1274" t="s">
        <v>1234</v>
      </c>
      <c r="G1274">
        <v>1274</v>
      </c>
    </row>
    <row r="1275" spans="1:7" x14ac:dyDescent="0.3">
      <c r="A1275">
        <v>13</v>
      </c>
      <c r="B1275">
        <v>9</v>
      </c>
      <c r="D1275">
        <v>2016</v>
      </c>
      <c r="E1275">
        <v>78</v>
      </c>
      <c r="F1275" t="s">
        <v>1234</v>
      </c>
      <c r="G1275">
        <v>1275</v>
      </c>
    </row>
    <row r="1276" spans="1:7" x14ac:dyDescent="0.3">
      <c r="A1276">
        <v>18</v>
      </c>
      <c r="B1276">
        <v>17</v>
      </c>
      <c r="D1276">
        <v>2016</v>
      </c>
      <c r="E1276">
        <v>79</v>
      </c>
      <c r="F1276" t="s">
        <v>1234</v>
      </c>
      <c r="G1276">
        <v>1276</v>
      </c>
    </row>
    <row r="1277" spans="1:7" x14ac:dyDescent="0.3">
      <c r="A1277">
        <v>10</v>
      </c>
      <c r="B1277">
        <v>8</v>
      </c>
      <c r="D1277">
        <v>2016</v>
      </c>
      <c r="E1277">
        <v>80</v>
      </c>
      <c r="F1277" t="s">
        <v>1234</v>
      </c>
      <c r="G1277">
        <v>1277</v>
      </c>
    </row>
    <row r="1278" spans="1:7" x14ac:dyDescent="0.3">
      <c r="A1278">
        <v>14</v>
      </c>
      <c r="B1278">
        <v>13</v>
      </c>
      <c r="D1278">
        <v>2016</v>
      </c>
      <c r="E1278">
        <v>81</v>
      </c>
      <c r="F1278" t="s">
        <v>1233</v>
      </c>
      <c r="G1278">
        <v>1278</v>
      </c>
    </row>
    <row r="1279" spans="1:7" x14ac:dyDescent="0.3">
      <c r="A1279">
        <v>11</v>
      </c>
      <c r="B1279">
        <v>10</v>
      </c>
      <c r="D1279">
        <v>2016</v>
      </c>
      <c r="E1279">
        <v>82</v>
      </c>
      <c r="F1279" t="s">
        <v>1233</v>
      </c>
      <c r="G1279">
        <v>1279</v>
      </c>
    </row>
    <row r="1280" spans="1:7" x14ac:dyDescent="0.3">
      <c r="A1280">
        <v>16</v>
      </c>
      <c r="B1280">
        <v>10</v>
      </c>
      <c r="D1280">
        <v>2016</v>
      </c>
      <c r="E1280">
        <v>83</v>
      </c>
      <c r="F1280" t="s">
        <v>1233</v>
      </c>
      <c r="G1280">
        <v>1280</v>
      </c>
    </row>
    <row r="1281" spans="1:7" x14ac:dyDescent="0.3">
      <c r="A1281">
        <v>15</v>
      </c>
      <c r="B1281">
        <v>10</v>
      </c>
      <c r="D1281">
        <v>2016</v>
      </c>
      <c r="E1281">
        <v>84</v>
      </c>
      <c r="F1281" t="s">
        <v>1233</v>
      </c>
      <c r="G1281">
        <v>1281</v>
      </c>
    </row>
    <row r="1282" spans="1:7" x14ac:dyDescent="0.3">
      <c r="A1282">
        <v>20</v>
      </c>
      <c r="B1282">
        <v>15</v>
      </c>
      <c r="D1282">
        <v>2016</v>
      </c>
      <c r="E1282">
        <v>85</v>
      </c>
      <c r="F1282" t="s">
        <v>1233</v>
      </c>
      <c r="G1282">
        <v>1282</v>
      </c>
    </row>
    <row r="1283" spans="1:7" x14ac:dyDescent="0.3">
      <c r="A1283">
        <v>12</v>
      </c>
      <c r="B1283">
        <v>9</v>
      </c>
      <c r="D1283">
        <v>2016</v>
      </c>
      <c r="E1283">
        <v>86</v>
      </c>
      <c r="F1283" t="s">
        <v>1233</v>
      </c>
      <c r="G1283">
        <v>1283</v>
      </c>
    </row>
    <row r="1284" spans="1:7" x14ac:dyDescent="0.3">
      <c r="A1284">
        <v>11</v>
      </c>
      <c r="B1284">
        <v>9</v>
      </c>
      <c r="D1284">
        <v>2016</v>
      </c>
      <c r="E1284">
        <v>87</v>
      </c>
      <c r="F1284" t="s">
        <v>1233</v>
      </c>
      <c r="G1284">
        <v>1284</v>
      </c>
    </row>
    <row r="1285" spans="1:7" x14ac:dyDescent="0.3">
      <c r="A1285">
        <v>11</v>
      </c>
      <c r="B1285">
        <v>10</v>
      </c>
      <c r="D1285">
        <v>2016</v>
      </c>
      <c r="E1285">
        <v>88</v>
      </c>
      <c r="F1285" t="s">
        <v>1233</v>
      </c>
      <c r="G1285">
        <v>1285</v>
      </c>
    </row>
    <row r="1286" spans="1:7" x14ac:dyDescent="0.3">
      <c r="A1286">
        <v>12</v>
      </c>
      <c r="B1286">
        <v>5</v>
      </c>
      <c r="D1286">
        <v>2017</v>
      </c>
      <c r="E1286">
        <v>1</v>
      </c>
      <c r="F1286" t="s">
        <v>1234</v>
      </c>
      <c r="G1286">
        <v>1286</v>
      </c>
    </row>
    <row r="1287" spans="1:7" x14ac:dyDescent="0.3">
      <c r="A1287">
        <v>12</v>
      </c>
      <c r="B1287">
        <v>8</v>
      </c>
      <c r="D1287">
        <v>2017</v>
      </c>
      <c r="E1287">
        <v>2</v>
      </c>
      <c r="F1287" t="s">
        <v>1234</v>
      </c>
      <c r="G1287">
        <v>1287</v>
      </c>
    </row>
    <row r="1288" spans="1:7" x14ac:dyDescent="0.3">
      <c r="A1288">
        <v>12</v>
      </c>
      <c r="B1288">
        <v>11</v>
      </c>
      <c r="D1288">
        <v>2017</v>
      </c>
      <c r="E1288">
        <v>3</v>
      </c>
      <c r="F1288" t="s">
        <v>1234</v>
      </c>
      <c r="G1288">
        <v>1288</v>
      </c>
    </row>
    <row r="1289" spans="1:7" x14ac:dyDescent="0.3">
      <c r="A1289">
        <v>18</v>
      </c>
      <c r="B1289">
        <v>10</v>
      </c>
      <c r="D1289">
        <v>2017</v>
      </c>
      <c r="E1289">
        <v>4</v>
      </c>
      <c r="F1289" t="s">
        <v>1234</v>
      </c>
      <c r="G1289">
        <v>1289</v>
      </c>
    </row>
    <row r="1290" spans="1:7" x14ac:dyDescent="0.3">
      <c r="A1290">
        <v>15</v>
      </c>
      <c r="B1290">
        <v>8</v>
      </c>
      <c r="D1290">
        <v>2017</v>
      </c>
      <c r="E1290">
        <v>5</v>
      </c>
      <c r="F1290" t="s">
        <v>1234</v>
      </c>
      <c r="G1290">
        <v>1290</v>
      </c>
    </row>
    <row r="1291" spans="1:7" x14ac:dyDescent="0.3">
      <c r="A1291">
        <v>15</v>
      </c>
      <c r="B1291">
        <v>9</v>
      </c>
      <c r="D1291">
        <v>2017</v>
      </c>
      <c r="E1291">
        <v>6</v>
      </c>
      <c r="F1291" t="s">
        <v>1234</v>
      </c>
      <c r="G1291">
        <v>1291</v>
      </c>
    </row>
    <row r="1292" spans="1:7" x14ac:dyDescent="0.3">
      <c r="A1292">
        <v>13</v>
      </c>
      <c r="B1292">
        <v>11</v>
      </c>
      <c r="D1292">
        <v>2017</v>
      </c>
      <c r="E1292">
        <v>7</v>
      </c>
      <c r="F1292" t="s">
        <v>1234</v>
      </c>
      <c r="G1292">
        <v>1292</v>
      </c>
    </row>
    <row r="1293" spans="1:7" x14ac:dyDescent="0.3">
      <c r="A1293">
        <v>18</v>
      </c>
      <c r="B1293">
        <v>14</v>
      </c>
      <c r="D1293">
        <v>2017</v>
      </c>
      <c r="E1293">
        <v>8</v>
      </c>
      <c r="F1293" t="s">
        <v>1234</v>
      </c>
      <c r="G1293">
        <v>1293</v>
      </c>
    </row>
    <row r="1294" spans="1:7" x14ac:dyDescent="0.3">
      <c r="A1294">
        <v>11</v>
      </c>
      <c r="B1294">
        <v>10</v>
      </c>
      <c r="D1294">
        <v>2017</v>
      </c>
      <c r="E1294">
        <v>9</v>
      </c>
      <c r="F1294" t="s">
        <v>1234</v>
      </c>
      <c r="G1294">
        <v>1294</v>
      </c>
    </row>
    <row r="1295" spans="1:7" x14ac:dyDescent="0.3">
      <c r="A1295">
        <v>14</v>
      </c>
      <c r="B1295">
        <v>10</v>
      </c>
      <c r="D1295">
        <v>2017</v>
      </c>
      <c r="E1295">
        <v>10</v>
      </c>
      <c r="F1295" t="s">
        <v>1234</v>
      </c>
      <c r="G1295">
        <v>1295</v>
      </c>
    </row>
    <row r="1296" spans="1:7" x14ac:dyDescent="0.3">
      <c r="A1296">
        <v>14</v>
      </c>
      <c r="B1296">
        <v>9</v>
      </c>
      <c r="D1296">
        <v>2017</v>
      </c>
      <c r="E1296">
        <v>11</v>
      </c>
      <c r="F1296" t="s">
        <v>1234</v>
      </c>
      <c r="G1296">
        <v>1296</v>
      </c>
    </row>
    <row r="1297" spans="1:7" x14ac:dyDescent="0.3">
      <c r="A1297">
        <v>14</v>
      </c>
      <c r="B1297">
        <v>12</v>
      </c>
      <c r="D1297">
        <v>2017</v>
      </c>
      <c r="E1297">
        <v>12</v>
      </c>
      <c r="F1297" t="s">
        <v>1234</v>
      </c>
      <c r="G1297">
        <v>1297</v>
      </c>
    </row>
    <row r="1298" spans="1:7" x14ac:dyDescent="0.3">
      <c r="A1298">
        <v>21</v>
      </c>
      <c r="B1298">
        <v>15</v>
      </c>
      <c r="D1298">
        <v>2017</v>
      </c>
      <c r="E1298">
        <v>13</v>
      </c>
      <c r="F1298" t="s">
        <v>1234</v>
      </c>
      <c r="G1298">
        <v>1298</v>
      </c>
    </row>
    <row r="1299" spans="1:7" x14ac:dyDescent="0.3">
      <c r="A1299">
        <v>16</v>
      </c>
      <c r="B1299">
        <v>8</v>
      </c>
      <c r="D1299">
        <v>2017</v>
      </c>
      <c r="E1299">
        <v>14</v>
      </c>
      <c r="F1299" t="s">
        <v>1234</v>
      </c>
      <c r="G1299">
        <v>1299</v>
      </c>
    </row>
    <row r="1300" spans="1:7" x14ac:dyDescent="0.3">
      <c r="A1300">
        <v>16</v>
      </c>
      <c r="B1300">
        <v>12</v>
      </c>
      <c r="D1300">
        <v>2017</v>
      </c>
      <c r="E1300">
        <v>15</v>
      </c>
      <c r="F1300" t="s">
        <v>1234</v>
      </c>
      <c r="G1300">
        <v>1300</v>
      </c>
    </row>
    <row r="1301" spans="1:7" x14ac:dyDescent="0.3">
      <c r="A1301">
        <v>9</v>
      </c>
      <c r="B1301">
        <v>8</v>
      </c>
      <c r="D1301">
        <v>2017</v>
      </c>
      <c r="E1301">
        <v>16</v>
      </c>
      <c r="F1301" t="s">
        <v>1234</v>
      </c>
      <c r="G1301">
        <v>1301</v>
      </c>
    </row>
    <row r="1302" spans="1:7" x14ac:dyDescent="0.3">
      <c r="A1302">
        <v>13</v>
      </c>
      <c r="B1302">
        <v>12</v>
      </c>
      <c r="D1302">
        <v>2017</v>
      </c>
      <c r="E1302">
        <v>17</v>
      </c>
      <c r="F1302" t="s">
        <v>1234</v>
      </c>
      <c r="G1302">
        <v>1302</v>
      </c>
    </row>
    <row r="1303" spans="1:7" x14ac:dyDescent="0.3">
      <c r="A1303">
        <v>12</v>
      </c>
      <c r="B1303">
        <v>8</v>
      </c>
      <c r="D1303">
        <v>2017</v>
      </c>
      <c r="E1303">
        <v>18</v>
      </c>
      <c r="F1303" t="s">
        <v>1234</v>
      </c>
      <c r="G1303">
        <v>1303</v>
      </c>
    </row>
    <row r="1304" spans="1:7" x14ac:dyDescent="0.3">
      <c r="A1304">
        <v>14</v>
      </c>
      <c r="B1304">
        <v>12</v>
      </c>
      <c r="D1304">
        <v>2017</v>
      </c>
      <c r="E1304">
        <v>19</v>
      </c>
      <c r="F1304" t="s">
        <v>1234</v>
      </c>
      <c r="G1304">
        <v>1304</v>
      </c>
    </row>
    <row r="1305" spans="1:7" x14ac:dyDescent="0.3">
      <c r="A1305">
        <v>18</v>
      </c>
      <c r="B1305">
        <v>10</v>
      </c>
      <c r="D1305">
        <v>2017</v>
      </c>
      <c r="E1305">
        <v>20</v>
      </c>
      <c r="F1305" t="s">
        <v>1234</v>
      </c>
      <c r="G1305">
        <v>1305</v>
      </c>
    </row>
    <row r="1306" spans="1:7" x14ac:dyDescent="0.3">
      <c r="A1306">
        <v>10</v>
      </c>
      <c r="B1306">
        <v>9</v>
      </c>
      <c r="D1306">
        <v>2017</v>
      </c>
      <c r="E1306">
        <v>21</v>
      </c>
      <c r="F1306" t="s">
        <v>1234</v>
      </c>
      <c r="G1306">
        <v>1306</v>
      </c>
    </row>
    <row r="1307" spans="1:7" x14ac:dyDescent="0.3">
      <c r="A1307">
        <v>15</v>
      </c>
      <c r="B1307">
        <v>11</v>
      </c>
      <c r="D1307">
        <v>2017</v>
      </c>
      <c r="E1307">
        <v>22</v>
      </c>
      <c r="F1307" t="s">
        <v>1234</v>
      </c>
      <c r="G1307">
        <v>1307</v>
      </c>
    </row>
    <row r="1308" spans="1:7" x14ac:dyDescent="0.3">
      <c r="A1308">
        <v>14</v>
      </c>
      <c r="B1308">
        <v>10</v>
      </c>
      <c r="D1308">
        <v>2017</v>
      </c>
      <c r="E1308">
        <v>23</v>
      </c>
      <c r="F1308" t="s">
        <v>1234</v>
      </c>
      <c r="G1308">
        <v>1308</v>
      </c>
    </row>
    <row r="1309" spans="1:7" x14ac:dyDescent="0.3">
      <c r="A1309">
        <v>17</v>
      </c>
      <c r="B1309">
        <v>15</v>
      </c>
      <c r="D1309">
        <v>2017</v>
      </c>
      <c r="E1309">
        <v>24</v>
      </c>
      <c r="F1309" t="s">
        <v>1234</v>
      </c>
      <c r="G1309">
        <v>1309</v>
      </c>
    </row>
    <row r="1310" spans="1:7" x14ac:dyDescent="0.3">
      <c r="A1310">
        <v>21</v>
      </c>
      <c r="B1310">
        <v>12</v>
      </c>
      <c r="D1310">
        <v>2017</v>
      </c>
      <c r="E1310">
        <v>25</v>
      </c>
      <c r="F1310" t="s">
        <v>1234</v>
      </c>
      <c r="G1310">
        <v>1310</v>
      </c>
    </row>
    <row r="1311" spans="1:7" x14ac:dyDescent="0.3">
      <c r="A1311">
        <v>11</v>
      </c>
      <c r="B1311">
        <v>7</v>
      </c>
      <c r="D1311">
        <v>2017</v>
      </c>
      <c r="E1311">
        <v>26</v>
      </c>
      <c r="F1311" t="s">
        <v>1234</v>
      </c>
      <c r="G1311">
        <v>1311</v>
      </c>
    </row>
    <row r="1312" spans="1:7" x14ac:dyDescent="0.3">
      <c r="A1312">
        <v>10</v>
      </c>
      <c r="B1312">
        <v>9</v>
      </c>
      <c r="D1312">
        <v>2017</v>
      </c>
      <c r="E1312">
        <v>27</v>
      </c>
      <c r="F1312" t="s">
        <v>1234</v>
      </c>
      <c r="G1312">
        <v>1312</v>
      </c>
    </row>
    <row r="1313" spans="1:7" x14ac:dyDescent="0.3">
      <c r="A1313">
        <v>13</v>
      </c>
      <c r="B1313">
        <v>12</v>
      </c>
      <c r="D1313">
        <v>2017</v>
      </c>
      <c r="E1313">
        <v>28</v>
      </c>
      <c r="F1313" t="s">
        <v>1234</v>
      </c>
      <c r="G1313">
        <v>1313</v>
      </c>
    </row>
    <row r="1314" spans="1:7" x14ac:dyDescent="0.3">
      <c r="A1314">
        <v>14</v>
      </c>
      <c r="B1314">
        <v>11</v>
      </c>
      <c r="D1314">
        <v>2017</v>
      </c>
      <c r="E1314">
        <v>29</v>
      </c>
      <c r="F1314" t="s">
        <v>1234</v>
      </c>
      <c r="G1314">
        <v>1314</v>
      </c>
    </row>
    <row r="1315" spans="1:7" x14ac:dyDescent="0.3">
      <c r="A1315">
        <v>10</v>
      </c>
      <c r="B1315">
        <v>6</v>
      </c>
      <c r="D1315">
        <v>2017</v>
      </c>
      <c r="E1315">
        <v>30</v>
      </c>
      <c r="F1315" t="s">
        <v>1234</v>
      </c>
      <c r="G1315">
        <v>1315</v>
      </c>
    </row>
    <row r="1316" spans="1:7" x14ac:dyDescent="0.3">
      <c r="A1316">
        <v>8</v>
      </c>
      <c r="B1316">
        <v>7</v>
      </c>
      <c r="D1316">
        <v>2017</v>
      </c>
      <c r="E1316">
        <v>31</v>
      </c>
      <c r="F1316" t="s">
        <v>1234</v>
      </c>
      <c r="G1316">
        <v>1316</v>
      </c>
    </row>
    <row r="1317" spans="1:7" x14ac:dyDescent="0.3">
      <c r="A1317">
        <v>13</v>
      </c>
      <c r="B1317">
        <v>10</v>
      </c>
      <c r="D1317">
        <v>2017</v>
      </c>
      <c r="E1317">
        <v>32</v>
      </c>
      <c r="F1317" t="s">
        <v>1234</v>
      </c>
      <c r="G1317">
        <v>1317</v>
      </c>
    </row>
    <row r="1318" spans="1:7" x14ac:dyDescent="0.3">
      <c r="A1318">
        <v>16</v>
      </c>
      <c r="B1318">
        <v>15</v>
      </c>
      <c r="D1318">
        <v>2017</v>
      </c>
      <c r="E1318">
        <v>33</v>
      </c>
      <c r="F1318" t="s">
        <v>1234</v>
      </c>
      <c r="G1318">
        <v>1318</v>
      </c>
    </row>
    <row r="1319" spans="1:7" x14ac:dyDescent="0.3">
      <c r="A1319">
        <v>15</v>
      </c>
      <c r="B1319">
        <v>9</v>
      </c>
      <c r="D1319">
        <v>2017</v>
      </c>
      <c r="E1319">
        <v>34</v>
      </c>
      <c r="F1319" t="s">
        <v>1234</v>
      </c>
      <c r="G1319">
        <v>1319</v>
      </c>
    </row>
    <row r="1320" spans="1:7" x14ac:dyDescent="0.3">
      <c r="A1320">
        <v>15</v>
      </c>
      <c r="B1320">
        <v>12</v>
      </c>
      <c r="D1320">
        <v>2017</v>
      </c>
      <c r="E1320">
        <v>35</v>
      </c>
      <c r="F1320" t="s">
        <v>1234</v>
      </c>
      <c r="G1320">
        <v>1320</v>
      </c>
    </row>
    <row r="1321" spans="1:7" x14ac:dyDescent="0.3">
      <c r="A1321">
        <v>12</v>
      </c>
      <c r="B1321">
        <v>11</v>
      </c>
      <c r="D1321">
        <v>2017</v>
      </c>
      <c r="E1321">
        <v>36</v>
      </c>
      <c r="F1321" t="s">
        <v>1234</v>
      </c>
      <c r="G1321">
        <v>1321</v>
      </c>
    </row>
    <row r="1322" spans="1:7" x14ac:dyDescent="0.3">
      <c r="A1322">
        <v>12</v>
      </c>
      <c r="B1322">
        <v>8</v>
      </c>
      <c r="D1322">
        <v>2017</v>
      </c>
      <c r="E1322">
        <v>37</v>
      </c>
      <c r="F1322" t="s">
        <v>1234</v>
      </c>
      <c r="G1322">
        <v>1322</v>
      </c>
    </row>
    <row r="1323" spans="1:7" x14ac:dyDescent="0.3">
      <c r="A1323">
        <v>14</v>
      </c>
      <c r="B1323">
        <v>9</v>
      </c>
      <c r="D1323">
        <v>2017</v>
      </c>
      <c r="E1323">
        <v>38</v>
      </c>
      <c r="F1323" t="s">
        <v>1234</v>
      </c>
      <c r="G1323">
        <v>1323</v>
      </c>
    </row>
    <row r="1324" spans="1:7" x14ac:dyDescent="0.3">
      <c r="A1324">
        <v>13</v>
      </c>
      <c r="B1324">
        <v>9</v>
      </c>
      <c r="D1324">
        <v>2017</v>
      </c>
      <c r="E1324">
        <v>39</v>
      </c>
      <c r="F1324" t="s">
        <v>1234</v>
      </c>
      <c r="G1324">
        <v>1324</v>
      </c>
    </row>
    <row r="1325" spans="1:7" x14ac:dyDescent="0.3">
      <c r="A1325">
        <v>10</v>
      </c>
      <c r="B1325">
        <v>9</v>
      </c>
      <c r="D1325">
        <v>2017</v>
      </c>
      <c r="E1325">
        <v>40</v>
      </c>
      <c r="F1325" t="s">
        <v>1234</v>
      </c>
      <c r="G1325">
        <v>1325</v>
      </c>
    </row>
    <row r="1326" spans="1:7" x14ac:dyDescent="0.3">
      <c r="A1326">
        <v>18</v>
      </c>
      <c r="B1326">
        <v>9</v>
      </c>
      <c r="D1326">
        <v>2017</v>
      </c>
      <c r="E1326">
        <v>41</v>
      </c>
      <c r="F1326" t="s">
        <v>1234</v>
      </c>
      <c r="G1326">
        <v>1326</v>
      </c>
    </row>
    <row r="1327" spans="1:7" x14ac:dyDescent="0.3">
      <c r="A1327">
        <v>9</v>
      </c>
      <c r="B1327">
        <v>8</v>
      </c>
      <c r="D1327">
        <v>2017</v>
      </c>
      <c r="E1327">
        <v>42</v>
      </c>
      <c r="F1327" t="s">
        <v>1234</v>
      </c>
      <c r="G1327">
        <v>1327</v>
      </c>
    </row>
    <row r="1328" spans="1:7" x14ac:dyDescent="0.3">
      <c r="A1328">
        <v>18</v>
      </c>
      <c r="B1328">
        <v>11</v>
      </c>
      <c r="D1328">
        <v>2017</v>
      </c>
      <c r="E1328">
        <v>43</v>
      </c>
      <c r="F1328" t="s">
        <v>1234</v>
      </c>
      <c r="G1328">
        <v>1328</v>
      </c>
    </row>
    <row r="1329" spans="1:7" x14ac:dyDescent="0.3">
      <c r="A1329">
        <v>13</v>
      </c>
      <c r="B1329">
        <v>9</v>
      </c>
      <c r="D1329">
        <v>2017</v>
      </c>
      <c r="E1329">
        <v>44</v>
      </c>
      <c r="F1329" t="s">
        <v>1234</v>
      </c>
      <c r="G1329">
        <v>1329</v>
      </c>
    </row>
    <row r="1330" spans="1:7" x14ac:dyDescent="0.3">
      <c r="A1330">
        <v>16</v>
      </c>
      <c r="B1330">
        <v>10</v>
      </c>
      <c r="D1330">
        <v>2017</v>
      </c>
      <c r="E1330">
        <v>45</v>
      </c>
      <c r="F1330" t="s">
        <v>1234</v>
      </c>
      <c r="G1330">
        <v>1330</v>
      </c>
    </row>
    <row r="1331" spans="1:7" x14ac:dyDescent="0.3">
      <c r="A1331">
        <v>12</v>
      </c>
      <c r="B1331">
        <v>11</v>
      </c>
      <c r="D1331">
        <v>2017</v>
      </c>
      <c r="E1331">
        <v>46</v>
      </c>
      <c r="F1331" t="s">
        <v>1234</v>
      </c>
      <c r="G1331">
        <v>1331</v>
      </c>
    </row>
    <row r="1332" spans="1:7" x14ac:dyDescent="0.3">
      <c r="A1332">
        <v>13</v>
      </c>
      <c r="B1332">
        <v>8</v>
      </c>
      <c r="D1332">
        <v>2017</v>
      </c>
      <c r="E1332">
        <v>47</v>
      </c>
      <c r="F1332" t="s">
        <v>1234</v>
      </c>
      <c r="G1332">
        <v>1332</v>
      </c>
    </row>
    <row r="1333" spans="1:7" x14ac:dyDescent="0.3">
      <c r="A1333">
        <v>10</v>
      </c>
      <c r="B1333">
        <v>6</v>
      </c>
      <c r="D1333">
        <v>2017</v>
      </c>
      <c r="E1333">
        <v>48</v>
      </c>
      <c r="F1333" t="s">
        <v>1234</v>
      </c>
      <c r="G1333">
        <v>1333</v>
      </c>
    </row>
    <row r="1334" spans="1:7" x14ac:dyDescent="0.3">
      <c r="A1334">
        <v>14</v>
      </c>
      <c r="B1334">
        <v>11</v>
      </c>
      <c r="D1334">
        <v>2017</v>
      </c>
      <c r="E1334">
        <v>49</v>
      </c>
      <c r="F1334" t="s">
        <v>1234</v>
      </c>
      <c r="G1334">
        <v>1334</v>
      </c>
    </row>
    <row r="1335" spans="1:7" x14ac:dyDescent="0.3">
      <c r="A1335">
        <v>12</v>
      </c>
      <c r="B1335">
        <v>11</v>
      </c>
      <c r="D1335">
        <v>2017</v>
      </c>
      <c r="E1335">
        <v>50</v>
      </c>
      <c r="F1335" t="s">
        <v>1234</v>
      </c>
      <c r="G1335">
        <v>1335</v>
      </c>
    </row>
    <row r="1336" spans="1:7" x14ac:dyDescent="0.3">
      <c r="A1336">
        <v>17</v>
      </c>
      <c r="B1336">
        <v>8</v>
      </c>
      <c r="D1336">
        <v>2017</v>
      </c>
      <c r="E1336">
        <v>51</v>
      </c>
      <c r="F1336" t="s">
        <v>1234</v>
      </c>
      <c r="G1336">
        <v>1336</v>
      </c>
    </row>
    <row r="1337" spans="1:7" x14ac:dyDescent="0.3">
      <c r="A1337">
        <v>15</v>
      </c>
      <c r="B1337">
        <v>11</v>
      </c>
      <c r="D1337">
        <v>2017</v>
      </c>
      <c r="E1337">
        <v>52</v>
      </c>
      <c r="F1337" t="s">
        <v>1234</v>
      </c>
      <c r="G1337">
        <v>1337</v>
      </c>
    </row>
    <row r="1338" spans="1:7" x14ac:dyDescent="0.3">
      <c r="A1338">
        <v>12</v>
      </c>
      <c r="B1338">
        <v>11</v>
      </c>
      <c r="D1338">
        <v>2017</v>
      </c>
      <c r="E1338">
        <v>53</v>
      </c>
      <c r="F1338" t="s">
        <v>1234</v>
      </c>
      <c r="G1338">
        <v>1338</v>
      </c>
    </row>
    <row r="1339" spans="1:7" x14ac:dyDescent="0.3">
      <c r="A1339">
        <v>13</v>
      </c>
      <c r="B1339">
        <v>10</v>
      </c>
      <c r="D1339">
        <v>2017</v>
      </c>
      <c r="E1339">
        <v>54</v>
      </c>
      <c r="F1339" t="s">
        <v>1234</v>
      </c>
      <c r="G1339">
        <v>1339</v>
      </c>
    </row>
    <row r="1340" spans="1:7" x14ac:dyDescent="0.3">
      <c r="A1340">
        <v>13</v>
      </c>
      <c r="B1340">
        <v>7</v>
      </c>
      <c r="D1340">
        <v>2017</v>
      </c>
      <c r="E1340">
        <v>55</v>
      </c>
      <c r="F1340" t="s">
        <v>1234</v>
      </c>
      <c r="G1340">
        <v>1340</v>
      </c>
    </row>
    <row r="1341" spans="1:7" x14ac:dyDescent="0.3">
      <c r="A1341">
        <v>11</v>
      </c>
      <c r="B1341">
        <v>10</v>
      </c>
      <c r="D1341">
        <v>2017</v>
      </c>
      <c r="E1341">
        <v>56</v>
      </c>
      <c r="F1341" t="s">
        <v>1234</v>
      </c>
      <c r="G1341">
        <v>1341</v>
      </c>
    </row>
    <row r="1342" spans="1:7" x14ac:dyDescent="0.3">
      <c r="A1342">
        <v>14</v>
      </c>
      <c r="B1342">
        <v>11</v>
      </c>
      <c r="D1342">
        <v>2017</v>
      </c>
      <c r="E1342">
        <v>57</v>
      </c>
      <c r="F1342" t="s">
        <v>1234</v>
      </c>
      <c r="G1342">
        <v>1342</v>
      </c>
    </row>
    <row r="1343" spans="1:7" x14ac:dyDescent="0.3">
      <c r="A1343">
        <v>18</v>
      </c>
      <c r="B1343">
        <v>13</v>
      </c>
      <c r="D1343">
        <v>2017</v>
      </c>
      <c r="E1343">
        <v>58</v>
      </c>
      <c r="F1343" t="s">
        <v>1234</v>
      </c>
      <c r="G1343">
        <v>1343</v>
      </c>
    </row>
    <row r="1344" spans="1:7" x14ac:dyDescent="0.3">
      <c r="A1344">
        <v>14</v>
      </c>
      <c r="B1344">
        <v>11</v>
      </c>
      <c r="D1344">
        <v>2017</v>
      </c>
      <c r="E1344">
        <v>59</v>
      </c>
      <c r="F1344" t="s">
        <v>1234</v>
      </c>
      <c r="G1344">
        <v>1344</v>
      </c>
    </row>
    <row r="1345" spans="1:7" x14ac:dyDescent="0.3">
      <c r="A1345">
        <v>21</v>
      </c>
      <c r="B1345">
        <v>13</v>
      </c>
      <c r="D1345">
        <v>2017</v>
      </c>
      <c r="E1345">
        <v>60</v>
      </c>
      <c r="F1345" t="s">
        <v>1234</v>
      </c>
      <c r="G1345">
        <v>1345</v>
      </c>
    </row>
    <row r="1346" spans="1:7" x14ac:dyDescent="0.3">
      <c r="A1346">
        <v>17</v>
      </c>
      <c r="B1346">
        <v>14</v>
      </c>
      <c r="D1346">
        <v>2017</v>
      </c>
      <c r="E1346">
        <v>61</v>
      </c>
      <c r="F1346" t="s">
        <v>1234</v>
      </c>
      <c r="G1346">
        <v>1346</v>
      </c>
    </row>
    <row r="1347" spans="1:7" x14ac:dyDescent="0.3">
      <c r="A1347">
        <v>11</v>
      </c>
      <c r="B1347">
        <v>9</v>
      </c>
      <c r="D1347">
        <v>2017</v>
      </c>
      <c r="E1347">
        <v>62</v>
      </c>
      <c r="F1347" t="s">
        <v>1234</v>
      </c>
      <c r="G1347">
        <v>1347</v>
      </c>
    </row>
    <row r="1348" spans="1:7" x14ac:dyDescent="0.3">
      <c r="A1348">
        <v>15</v>
      </c>
      <c r="B1348">
        <v>14</v>
      </c>
      <c r="D1348">
        <v>2017</v>
      </c>
      <c r="E1348">
        <v>63</v>
      </c>
      <c r="F1348" t="s">
        <v>1234</v>
      </c>
      <c r="G1348">
        <v>1348</v>
      </c>
    </row>
    <row r="1349" spans="1:7" x14ac:dyDescent="0.3">
      <c r="A1349">
        <v>21</v>
      </c>
      <c r="B1349">
        <v>12</v>
      </c>
      <c r="D1349">
        <v>2017</v>
      </c>
      <c r="E1349">
        <v>64</v>
      </c>
      <c r="F1349" t="s">
        <v>1234</v>
      </c>
      <c r="G1349">
        <v>1349</v>
      </c>
    </row>
    <row r="1350" spans="1:7" x14ac:dyDescent="0.3">
      <c r="A1350">
        <v>13</v>
      </c>
      <c r="B1350">
        <v>8</v>
      </c>
      <c r="D1350">
        <v>2017</v>
      </c>
      <c r="E1350">
        <v>65</v>
      </c>
      <c r="F1350" t="s">
        <v>1234</v>
      </c>
      <c r="G1350">
        <v>1350</v>
      </c>
    </row>
    <row r="1351" spans="1:7" x14ac:dyDescent="0.3">
      <c r="A1351">
        <v>16</v>
      </c>
      <c r="B1351">
        <v>12</v>
      </c>
      <c r="D1351">
        <v>2017</v>
      </c>
      <c r="E1351">
        <v>66</v>
      </c>
      <c r="F1351" t="s">
        <v>1234</v>
      </c>
      <c r="G1351">
        <v>1351</v>
      </c>
    </row>
    <row r="1352" spans="1:7" x14ac:dyDescent="0.3">
      <c r="A1352">
        <v>13</v>
      </c>
      <c r="B1352">
        <v>8</v>
      </c>
      <c r="D1352">
        <v>2017</v>
      </c>
      <c r="E1352">
        <v>67</v>
      </c>
      <c r="F1352" t="s">
        <v>1234</v>
      </c>
      <c r="G1352">
        <v>1352</v>
      </c>
    </row>
    <row r="1353" spans="1:7" x14ac:dyDescent="0.3">
      <c r="A1353">
        <v>17</v>
      </c>
      <c r="B1353">
        <v>16</v>
      </c>
      <c r="D1353">
        <v>2017</v>
      </c>
      <c r="E1353">
        <v>68</v>
      </c>
      <c r="F1353" t="s">
        <v>1234</v>
      </c>
      <c r="G1353">
        <v>1353</v>
      </c>
    </row>
    <row r="1354" spans="1:7" x14ac:dyDescent="0.3">
      <c r="A1354">
        <v>13</v>
      </c>
      <c r="B1354">
        <v>7</v>
      </c>
      <c r="D1354">
        <v>2017</v>
      </c>
      <c r="E1354">
        <v>69</v>
      </c>
      <c r="F1354" t="s">
        <v>1234</v>
      </c>
      <c r="G1354">
        <v>1354</v>
      </c>
    </row>
    <row r="1355" spans="1:7" x14ac:dyDescent="0.3">
      <c r="A1355">
        <v>13</v>
      </c>
      <c r="B1355">
        <v>12</v>
      </c>
      <c r="D1355">
        <v>2017</v>
      </c>
      <c r="E1355">
        <v>70</v>
      </c>
      <c r="F1355" t="s">
        <v>1234</v>
      </c>
      <c r="G1355">
        <v>1355</v>
      </c>
    </row>
    <row r="1356" spans="1:7" x14ac:dyDescent="0.3">
      <c r="A1356">
        <v>15</v>
      </c>
      <c r="B1356">
        <v>11</v>
      </c>
      <c r="D1356">
        <v>2017</v>
      </c>
      <c r="E1356">
        <v>71</v>
      </c>
      <c r="F1356" t="s">
        <v>1234</v>
      </c>
      <c r="G1356">
        <v>1356</v>
      </c>
    </row>
    <row r="1357" spans="1:7" x14ac:dyDescent="0.3">
      <c r="A1357">
        <v>15</v>
      </c>
      <c r="B1357">
        <v>13</v>
      </c>
      <c r="D1357">
        <v>2017</v>
      </c>
      <c r="E1357">
        <v>72</v>
      </c>
      <c r="F1357" t="s">
        <v>1234</v>
      </c>
      <c r="G1357">
        <v>1357</v>
      </c>
    </row>
    <row r="1358" spans="1:7" x14ac:dyDescent="0.3">
      <c r="A1358">
        <v>20</v>
      </c>
      <c r="B1358">
        <v>7</v>
      </c>
      <c r="D1358">
        <v>2017</v>
      </c>
      <c r="E1358">
        <v>73</v>
      </c>
      <c r="F1358" t="s">
        <v>1234</v>
      </c>
      <c r="G1358">
        <v>1358</v>
      </c>
    </row>
    <row r="1359" spans="1:7" x14ac:dyDescent="0.3">
      <c r="A1359">
        <v>15</v>
      </c>
      <c r="B1359">
        <v>10</v>
      </c>
      <c r="D1359">
        <v>2017</v>
      </c>
      <c r="E1359">
        <v>74</v>
      </c>
      <c r="F1359" t="s">
        <v>1234</v>
      </c>
      <c r="G1359">
        <v>1359</v>
      </c>
    </row>
    <row r="1360" spans="1:7" x14ac:dyDescent="0.3">
      <c r="A1360">
        <v>13</v>
      </c>
      <c r="B1360">
        <v>7</v>
      </c>
      <c r="D1360">
        <v>2017</v>
      </c>
      <c r="E1360">
        <v>75</v>
      </c>
      <c r="F1360" t="s">
        <v>1234</v>
      </c>
      <c r="G1360">
        <v>1360</v>
      </c>
    </row>
    <row r="1361" spans="1:7" x14ac:dyDescent="0.3">
      <c r="A1361">
        <v>13</v>
      </c>
      <c r="B1361">
        <v>10</v>
      </c>
      <c r="D1361">
        <v>2017</v>
      </c>
      <c r="E1361">
        <v>76</v>
      </c>
      <c r="F1361" t="s">
        <v>1234</v>
      </c>
      <c r="G1361">
        <v>1361</v>
      </c>
    </row>
    <row r="1362" spans="1:7" x14ac:dyDescent="0.3">
      <c r="A1362">
        <v>10</v>
      </c>
      <c r="B1362">
        <v>9</v>
      </c>
      <c r="D1362">
        <v>2017</v>
      </c>
      <c r="E1362">
        <v>77</v>
      </c>
      <c r="F1362" t="s">
        <v>1234</v>
      </c>
      <c r="G1362">
        <v>1362</v>
      </c>
    </row>
    <row r="1363" spans="1:7" x14ac:dyDescent="0.3">
      <c r="A1363">
        <v>17</v>
      </c>
      <c r="B1363">
        <v>16</v>
      </c>
      <c r="D1363">
        <v>2017</v>
      </c>
      <c r="E1363">
        <v>78</v>
      </c>
      <c r="F1363" t="s">
        <v>1234</v>
      </c>
      <c r="G1363">
        <v>1363</v>
      </c>
    </row>
    <row r="1364" spans="1:7" x14ac:dyDescent="0.3">
      <c r="A1364">
        <v>9</v>
      </c>
      <c r="B1364">
        <v>8</v>
      </c>
      <c r="D1364">
        <v>2017</v>
      </c>
      <c r="E1364">
        <v>79</v>
      </c>
      <c r="F1364" t="s">
        <v>1234</v>
      </c>
      <c r="G1364">
        <v>1364</v>
      </c>
    </row>
    <row r="1365" spans="1:7" x14ac:dyDescent="0.3">
      <c r="A1365">
        <v>19</v>
      </c>
      <c r="B1365">
        <v>15</v>
      </c>
      <c r="D1365">
        <v>2017</v>
      </c>
      <c r="E1365">
        <v>80</v>
      </c>
      <c r="F1365" t="s">
        <v>1234</v>
      </c>
      <c r="G1365">
        <v>1365</v>
      </c>
    </row>
    <row r="1366" spans="1:7" x14ac:dyDescent="0.3">
      <c r="A1366">
        <v>14</v>
      </c>
      <c r="B1366">
        <v>7</v>
      </c>
      <c r="D1366">
        <v>2017</v>
      </c>
      <c r="E1366">
        <v>81</v>
      </c>
      <c r="F1366" t="s">
        <v>1234</v>
      </c>
      <c r="G1366">
        <v>1366</v>
      </c>
    </row>
    <row r="1367" spans="1:7" x14ac:dyDescent="0.3">
      <c r="A1367">
        <v>18</v>
      </c>
      <c r="B1367">
        <v>10</v>
      </c>
      <c r="D1367">
        <v>2017</v>
      </c>
      <c r="E1367">
        <v>82</v>
      </c>
      <c r="F1367" t="s">
        <v>1233</v>
      </c>
      <c r="G1367">
        <v>1367</v>
      </c>
    </row>
    <row r="1368" spans="1:7" x14ac:dyDescent="0.3">
      <c r="A1368">
        <v>13</v>
      </c>
      <c r="B1368">
        <v>12</v>
      </c>
      <c r="D1368">
        <v>2017</v>
      </c>
      <c r="E1368">
        <v>83</v>
      </c>
      <c r="F1368" t="s">
        <v>1233</v>
      </c>
      <c r="G1368">
        <v>1368</v>
      </c>
    </row>
    <row r="1369" spans="1:7" x14ac:dyDescent="0.3">
      <c r="A1369">
        <v>11</v>
      </c>
      <c r="B1369">
        <v>8</v>
      </c>
      <c r="D1369">
        <v>2017</v>
      </c>
      <c r="E1369">
        <v>84</v>
      </c>
      <c r="F1369" t="s">
        <v>1233</v>
      </c>
      <c r="G1369">
        <v>1369</v>
      </c>
    </row>
    <row r="1370" spans="1:7" x14ac:dyDescent="0.3">
      <c r="A1370">
        <v>18</v>
      </c>
      <c r="B1370">
        <v>9</v>
      </c>
      <c r="D1370">
        <v>2017</v>
      </c>
      <c r="E1370">
        <v>85</v>
      </c>
      <c r="F1370" t="s">
        <v>1233</v>
      </c>
      <c r="G1370">
        <v>1370</v>
      </c>
    </row>
    <row r="1371" spans="1:7" x14ac:dyDescent="0.3">
      <c r="A1371">
        <v>13</v>
      </c>
      <c r="B1371">
        <v>9</v>
      </c>
      <c r="D1371">
        <v>2017</v>
      </c>
      <c r="E1371">
        <v>86</v>
      </c>
      <c r="F1371" t="s">
        <v>1233</v>
      </c>
      <c r="G1371">
        <v>1371</v>
      </c>
    </row>
    <row r="1372" spans="1:7" x14ac:dyDescent="0.3">
      <c r="A1372">
        <v>11</v>
      </c>
      <c r="B1372">
        <v>10</v>
      </c>
      <c r="D1372">
        <v>2017</v>
      </c>
      <c r="E1372">
        <v>87</v>
      </c>
      <c r="F1372" t="s">
        <v>1233</v>
      </c>
      <c r="G1372">
        <v>1372</v>
      </c>
    </row>
    <row r="1373" spans="1:7" x14ac:dyDescent="0.3">
      <c r="A1373">
        <v>18</v>
      </c>
      <c r="B1373">
        <v>14</v>
      </c>
      <c r="D1373">
        <v>2017</v>
      </c>
      <c r="E1373">
        <v>88</v>
      </c>
      <c r="F1373" t="s">
        <v>1233</v>
      </c>
      <c r="G1373">
        <v>1373</v>
      </c>
    </row>
    <row r="1374" spans="1:7" x14ac:dyDescent="0.3">
      <c r="A1374">
        <v>15</v>
      </c>
      <c r="B1374">
        <v>14</v>
      </c>
      <c r="D1374">
        <v>2017</v>
      </c>
      <c r="E1374">
        <v>89</v>
      </c>
      <c r="F1374" t="s">
        <v>1233</v>
      </c>
      <c r="G1374">
        <v>1374</v>
      </c>
    </row>
    <row r="1375" spans="1:7" x14ac:dyDescent="0.3">
      <c r="A1375">
        <v>13</v>
      </c>
      <c r="B1375">
        <v>11</v>
      </c>
      <c r="D1375">
        <v>2018</v>
      </c>
      <c r="E1375">
        <v>1</v>
      </c>
      <c r="F1375" t="s">
        <v>1234</v>
      </c>
      <c r="G1375">
        <v>1375</v>
      </c>
    </row>
    <row r="1376" spans="1:7" x14ac:dyDescent="0.3">
      <c r="A1376">
        <v>13</v>
      </c>
      <c r="B1376">
        <v>9</v>
      </c>
      <c r="D1376">
        <v>2018</v>
      </c>
      <c r="E1376">
        <v>2</v>
      </c>
      <c r="F1376" t="s">
        <v>1234</v>
      </c>
      <c r="G1376">
        <v>1376</v>
      </c>
    </row>
    <row r="1377" spans="1:7" x14ac:dyDescent="0.3">
      <c r="A1377">
        <v>15</v>
      </c>
      <c r="B1377">
        <v>8</v>
      </c>
      <c r="D1377">
        <v>2018</v>
      </c>
      <c r="E1377">
        <v>3</v>
      </c>
      <c r="F1377" t="s">
        <v>1234</v>
      </c>
      <c r="G1377">
        <v>1377</v>
      </c>
    </row>
    <row r="1378" spans="1:7" x14ac:dyDescent="0.3">
      <c r="A1378">
        <v>17</v>
      </c>
      <c r="B1378">
        <v>6</v>
      </c>
      <c r="D1378">
        <v>2018</v>
      </c>
      <c r="E1378">
        <v>4</v>
      </c>
      <c r="F1378" t="s">
        <v>1234</v>
      </c>
      <c r="G1378">
        <v>1378</v>
      </c>
    </row>
    <row r="1379" spans="1:7" x14ac:dyDescent="0.3">
      <c r="A1379">
        <v>15</v>
      </c>
      <c r="B1379">
        <v>12</v>
      </c>
      <c r="D1379">
        <v>2018</v>
      </c>
      <c r="E1379">
        <v>5</v>
      </c>
      <c r="F1379" t="s">
        <v>1234</v>
      </c>
      <c r="G1379">
        <v>1379</v>
      </c>
    </row>
    <row r="1380" spans="1:7" x14ac:dyDescent="0.3">
      <c r="A1380">
        <v>17</v>
      </c>
      <c r="B1380">
        <v>9</v>
      </c>
      <c r="D1380">
        <v>2018</v>
      </c>
      <c r="E1380">
        <v>6</v>
      </c>
      <c r="F1380" t="s">
        <v>1234</v>
      </c>
      <c r="G1380">
        <v>1380</v>
      </c>
    </row>
    <row r="1381" spans="1:7" x14ac:dyDescent="0.3">
      <c r="A1381">
        <v>21</v>
      </c>
      <c r="B1381">
        <v>11</v>
      </c>
      <c r="D1381">
        <v>2018</v>
      </c>
      <c r="E1381">
        <v>7</v>
      </c>
      <c r="F1381" t="s">
        <v>1234</v>
      </c>
      <c r="G1381">
        <v>1381</v>
      </c>
    </row>
    <row r="1382" spans="1:7" x14ac:dyDescent="0.3">
      <c r="A1382">
        <v>24</v>
      </c>
      <c r="B1382">
        <v>11</v>
      </c>
      <c r="D1382">
        <v>2018</v>
      </c>
      <c r="E1382">
        <v>8</v>
      </c>
      <c r="F1382" t="s">
        <v>1234</v>
      </c>
      <c r="G1382">
        <v>1382</v>
      </c>
    </row>
    <row r="1383" spans="1:7" x14ac:dyDescent="0.3">
      <c r="A1383">
        <v>14</v>
      </c>
      <c r="B1383">
        <v>11</v>
      </c>
      <c r="D1383">
        <v>2018</v>
      </c>
      <c r="E1383">
        <v>9</v>
      </c>
      <c r="F1383" t="s">
        <v>1234</v>
      </c>
      <c r="G1383">
        <v>1383</v>
      </c>
    </row>
    <row r="1384" spans="1:7" x14ac:dyDescent="0.3">
      <c r="A1384">
        <v>13</v>
      </c>
      <c r="B1384">
        <v>9</v>
      </c>
      <c r="D1384">
        <v>2018</v>
      </c>
      <c r="E1384">
        <v>10</v>
      </c>
      <c r="F1384" t="s">
        <v>1234</v>
      </c>
      <c r="G1384">
        <v>1384</v>
      </c>
    </row>
    <row r="1385" spans="1:7" x14ac:dyDescent="0.3">
      <c r="A1385">
        <v>11</v>
      </c>
      <c r="B1385">
        <v>7</v>
      </c>
      <c r="D1385">
        <v>2018</v>
      </c>
      <c r="E1385">
        <v>11</v>
      </c>
      <c r="F1385" t="s">
        <v>1234</v>
      </c>
      <c r="G1385">
        <v>1385</v>
      </c>
    </row>
    <row r="1386" spans="1:7" x14ac:dyDescent="0.3">
      <c r="A1386">
        <v>20</v>
      </c>
      <c r="B1386">
        <v>13</v>
      </c>
      <c r="D1386">
        <v>2018</v>
      </c>
      <c r="E1386">
        <v>12</v>
      </c>
      <c r="F1386" t="s">
        <v>1234</v>
      </c>
      <c r="G1386">
        <v>1386</v>
      </c>
    </row>
    <row r="1387" spans="1:7" x14ac:dyDescent="0.3">
      <c r="A1387">
        <v>14</v>
      </c>
      <c r="B1387">
        <v>11</v>
      </c>
      <c r="D1387">
        <v>2018</v>
      </c>
      <c r="E1387">
        <v>13</v>
      </c>
      <c r="F1387" t="s">
        <v>1234</v>
      </c>
      <c r="G1387">
        <v>1387</v>
      </c>
    </row>
    <row r="1388" spans="1:7" x14ac:dyDescent="0.3">
      <c r="A1388">
        <v>13</v>
      </c>
      <c r="B1388">
        <v>9</v>
      </c>
      <c r="D1388">
        <v>2018</v>
      </c>
      <c r="E1388">
        <v>14</v>
      </c>
      <c r="F1388" t="s">
        <v>1234</v>
      </c>
      <c r="G1388">
        <v>1388</v>
      </c>
    </row>
    <row r="1389" spans="1:7" x14ac:dyDescent="0.3">
      <c r="A1389">
        <v>13</v>
      </c>
      <c r="B1389">
        <v>8</v>
      </c>
      <c r="D1389">
        <v>2018</v>
      </c>
      <c r="E1389">
        <v>15</v>
      </c>
      <c r="F1389" t="s">
        <v>1234</v>
      </c>
      <c r="G1389">
        <v>1389</v>
      </c>
    </row>
    <row r="1390" spans="1:7" x14ac:dyDescent="0.3">
      <c r="A1390">
        <v>24</v>
      </c>
      <c r="B1390">
        <v>7</v>
      </c>
      <c r="D1390">
        <v>2018</v>
      </c>
      <c r="E1390">
        <v>16</v>
      </c>
      <c r="F1390" t="s">
        <v>1234</v>
      </c>
      <c r="G1390">
        <v>1390</v>
      </c>
    </row>
    <row r="1391" spans="1:7" x14ac:dyDescent="0.3">
      <c r="A1391">
        <v>17</v>
      </c>
      <c r="B1391">
        <v>9</v>
      </c>
      <c r="D1391">
        <v>2018</v>
      </c>
      <c r="E1391">
        <v>17</v>
      </c>
      <c r="F1391" t="s">
        <v>1234</v>
      </c>
      <c r="G1391">
        <v>1391</v>
      </c>
    </row>
    <row r="1392" spans="1:7" x14ac:dyDescent="0.3">
      <c r="A1392">
        <v>9</v>
      </c>
      <c r="B1392">
        <v>8</v>
      </c>
      <c r="D1392">
        <v>2018</v>
      </c>
      <c r="E1392">
        <v>18</v>
      </c>
      <c r="F1392" t="s">
        <v>1234</v>
      </c>
      <c r="G1392">
        <v>1392</v>
      </c>
    </row>
    <row r="1393" spans="1:7" x14ac:dyDescent="0.3">
      <c r="A1393">
        <v>11</v>
      </c>
      <c r="B1393">
        <v>10</v>
      </c>
      <c r="D1393">
        <v>2018</v>
      </c>
      <c r="E1393">
        <v>19</v>
      </c>
      <c r="F1393" t="s">
        <v>1234</v>
      </c>
      <c r="G1393">
        <v>1393</v>
      </c>
    </row>
    <row r="1394" spans="1:7" x14ac:dyDescent="0.3">
      <c r="A1394">
        <v>17</v>
      </c>
      <c r="B1394">
        <v>12</v>
      </c>
      <c r="D1394">
        <v>2018</v>
      </c>
      <c r="E1394">
        <v>20</v>
      </c>
      <c r="F1394" t="s">
        <v>1234</v>
      </c>
      <c r="G1394">
        <v>1394</v>
      </c>
    </row>
    <row r="1395" spans="1:7" x14ac:dyDescent="0.3">
      <c r="A1395">
        <v>15</v>
      </c>
      <c r="B1395">
        <v>12</v>
      </c>
      <c r="D1395">
        <v>2018</v>
      </c>
      <c r="E1395">
        <v>21</v>
      </c>
      <c r="F1395" t="s">
        <v>1234</v>
      </c>
      <c r="G1395">
        <v>1395</v>
      </c>
    </row>
    <row r="1396" spans="1:7" x14ac:dyDescent="0.3">
      <c r="A1396">
        <v>16</v>
      </c>
      <c r="B1396">
        <v>15</v>
      </c>
      <c r="D1396">
        <v>2018</v>
      </c>
      <c r="E1396">
        <v>22</v>
      </c>
      <c r="F1396" t="s">
        <v>1234</v>
      </c>
      <c r="G1396">
        <v>1396</v>
      </c>
    </row>
    <row r="1397" spans="1:7" x14ac:dyDescent="0.3">
      <c r="A1397">
        <v>11</v>
      </c>
      <c r="B1397">
        <v>9</v>
      </c>
      <c r="D1397">
        <v>2018</v>
      </c>
      <c r="E1397">
        <v>23</v>
      </c>
      <c r="F1397" t="s">
        <v>1234</v>
      </c>
      <c r="G1397">
        <v>1397</v>
      </c>
    </row>
    <row r="1398" spans="1:7" x14ac:dyDescent="0.3">
      <c r="A1398">
        <v>14</v>
      </c>
      <c r="B1398">
        <v>13</v>
      </c>
      <c r="D1398">
        <v>2018</v>
      </c>
      <c r="E1398">
        <v>24</v>
      </c>
      <c r="F1398" t="s">
        <v>1234</v>
      </c>
      <c r="G1398">
        <v>1398</v>
      </c>
    </row>
    <row r="1399" spans="1:7" x14ac:dyDescent="0.3">
      <c r="A1399">
        <v>21</v>
      </c>
      <c r="B1399">
        <v>9</v>
      </c>
      <c r="D1399">
        <v>2018</v>
      </c>
      <c r="E1399">
        <v>25</v>
      </c>
      <c r="F1399" t="s">
        <v>1234</v>
      </c>
      <c r="G1399">
        <v>1399</v>
      </c>
    </row>
    <row r="1400" spans="1:7" x14ac:dyDescent="0.3">
      <c r="A1400">
        <v>13</v>
      </c>
      <c r="B1400">
        <v>12</v>
      </c>
      <c r="D1400">
        <v>2018</v>
      </c>
      <c r="E1400">
        <v>26</v>
      </c>
      <c r="F1400" t="s">
        <v>1234</v>
      </c>
      <c r="G1400">
        <v>1400</v>
      </c>
    </row>
    <row r="1401" spans="1:7" x14ac:dyDescent="0.3">
      <c r="A1401">
        <v>16</v>
      </c>
      <c r="B1401">
        <v>12</v>
      </c>
      <c r="D1401">
        <v>2018</v>
      </c>
      <c r="E1401">
        <v>27</v>
      </c>
      <c r="F1401" t="s">
        <v>1234</v>
      </c>
      <c r="G1401">
        <v>1401</v>
      </c>
    </row>
    <row r="1402" spans="1:7" x14ac:dyDescent="0.3">
      <c r="A1402">
        <v>13</v>
      </c>
      <c r="B1402">
        <v>10</v>
      </c>
      <c r="D1402">
        <v>2018</v>
      </c>
      <c r="E1402">
        <v>28</v>
      </c>
      <c r="F1402" t="s">
        <v>1234</v>
      </c>
      <c r="G1402">
        <v>1402</v>
      </c>
    </row>
    <row r="1403" spans="1:7" x14ac:dyDescent="0.3">
      <c r="A1403">
        <v>16</v>
      </c>
      <c r="B1403">
        <v>8</v>
      </c>
      <c r="D1403">
        <v>2018</v>
      </c>
      <c r="E1403">
        <v>29</v>
      </c>
      <c r="F1403" t="s">
        <v>1234</v>
      </c>
      <c r="G1403">
        <v>1403</v>
      </c>
    </row>
    <row r="1404" spans="1:7" x14ac:dyDescent="0.3">
      <c r="A1404">
        <v>16</v>
      </c>
      <c r="B1404">
        <v>14</v>
      </c>
      <c r="D1404">
        <v>2018</v>
      </c>
      <c r="E1404">
        <v>30</v>
      </c>
      <c r="F1404" t="s">
        <v>1234</v>
      </c>
      <c r="G1404">
        <v>1404</v>
      </c>
    </row>
    <row r="1405" spans="1:7" x14ac:dyDescent="0.3">
      <c r="A1405">
        <v>11</v>
      </c>
      <c r="B1405">
        <v>9</v>
      </c>
      <c r="D1405">
        <v>2018</v>
      </c>
      <c r="E1405">
        <v>31</v>
      </c>
      <c r="F1405" t="s">
        <v>1234</v>
      </c>
      <c r="G1405">
        <v>1405</v>
      </c>
    </row>
    <row r="1406" spans="1:7" x14ac:dyDescent="0.3">
      <c r="A1406">
        <v>18</v>
      </c>
      <c r="B1406">
        <v>13</v>
      </c>
      <c r="D1406">
        <v>2018</v>
      </c>
      <c r="E1406">
        <v>32</v>
      </c>
      <c r="F1406" t="s">
        <v>1234</v>
      </c>
      <c r="G1406">
        <v>1406</v>
      </c>
    </row>
    <row r="1407" spans="1:7" x14ac:dyDescent="0.3">
      <c r="A1407">
        <v>18</v>
      </c>
      <c r="B1407">
        <v>9</v>
      </c>
      <c r="D1407">
        <v>2018</v>
      </c>
      <c r="E1407">
        <v>33</v>
      </c>
      <c r="F1407" t="s">
        <v>1234</v>
      </c>
      <c r="G1407">
        <v>1407</v>
      </c>
    </row>
    <row r="1408" spans="1:7" x14ac:dyDescent="0.3">
      <c r="A1408">
        <v>12</v>
      </c>
      <c r="B1408">
        <v>9</v>
      </c>
      <c r="D1408">
        <v>2018</v>
      </c>
      <c r="E1408">
        <v>34</v>
      </c>
      <c r="F1408" t="s">
        <v>1234</v>
      </c>
      <c r="G1408">
        <v>1408</v>
      </c>
    </row>
    <row r="1409" spans="1:7" x14ac:dyDescent="0.3">
      <c r="A1409">
        <v>13</v>
      </c>
      <c r="B1409">
        <v>9</v>
      </c>
      <c r="D1409">
        <v>2018</v>
      </c>
      <c r="E1409">
        <v>35</v>
      </c>
      <c r="F1409" t="s">
        <v>1234</v>
      </c>
      <c r="G1409">
        <v>1409</v>
      </c>
    </row>
    <row r="1410" spans="1:7" x14ac:dyDescent="0.3">
      <c r="A1410">
        <v>16</v>
      </c>
      <c r="B1410">
        <v>9</v>
      </c>
      <c r="D1410">
        <v>2018</v>
      </c>
      <c r="E1410">
        <v>36</v>
      </c>
      <c r="F1410" t="s">
        <v>1234</v>
      </c>
      <c r="G1410">
        <v>1410</v>
      </c>
    </row>
    <row r="1411" spans="1:7" x14ac:dyDescent="0.3">
      <c r="A1411">
        <v>17</v>
      </c>
      <c r="B1411">
        <v>10</v>
      </c>
      <c r="D1411">
        <v>2018</v>
      </c>
      <c r="E1411">
        <v>37</v>
      </c>
      <c r="F1411" t="s">
        <v>1234</v>
      </c>
      <c r="G1411">
        <v>1411</v>
      </c>
    </row>
    <row r="1412" spans="1:7" x14ac:dyDescent="0.3">
      <c r="A1412">
        <v>20</v>
      </c>
      <c r="B1412">
        <v>12</v>
      </c>
      <c r="D1412">
        <v>2018</v>
      </c>
      <c r="E1412">
        <v>38</v>
      </c>
      <c r="F1412" t="s">
        <v>1234</v>
      </c>
      <c r="G1412">
        <v>1412</v>
      </c>
    </row>
    <row r="1413" spans="1:7" x14ac:dyDescent="0.3">
      <c r="A1413">
        <v>14</v>
      </c>
      <c r="B1413">
        <v>13</v>
      </c>
      <c r="D1413">
        <v>2018</v>
      </c>
      <c r="E1413">
        <v>39</v>
      </c>
      <c r="F1413" t="s">
        <v>1234</v>
      </c>
      <c r="G1413">
        <v>1413</v>
      </c>
    </row>
    <row r="1414" spans="1:7" x14ac:dyDescent="0.3">
      <c r="A1414">
        <v>16</v>
      </c>
      <c r="B1414">
        <v>11</v>
      </c>
      <c r="D1414">
        <v>2018</v>
      </c>
      <c r="E1414">
        <v>40</v>
      </c>
      <c r="F1414" t="s">
        <v>1234</v>
      </c>
      <c r="G1414">
        <v>1414</v>
      </c>
    </row>
    <row r="1415" spans="1:7" x14ac:dyDescent="0.3">
      <c r="A1415">
        <v>19</v>
      </c>
      <c r="B1415">
        <v>11</v>
      </c>
      <c r="D1415">
        <v>2018</v>
      </c>
      <c r="E1415">
        <v>41</v>
      </c>
      <c r="F1415" t="s">
        <v>1234</v>
      </c>
      <c r="G1415">
        <v>1415</v>
      </c>
    </row>
    <row r="1416" spans="1:7" x14ac:dyDescent="0.3">
      <c r="A1416">
        <v>17</v>
      </c>
      <c r="B1416">
        <v>10</v>
      </c>
      <c r="D1416">
        <v>2018</v>
      </c>
      <c r="E1416">
        <v>42</v>
      </c>
      <c r="F1416" t="s">
        <v>1234</v>
      </c>
      <c r="G1416">
        <v>1416</v>
      </c>
    </row>
    <row r="1417" spans="1:7" x14ac:dyDescent="0.3">
      <c r="A1417">
        <v>10</v>
      </c>
      <c r="B1417">
        <v>6</v>
      </c>
      <c r="D1417">
        <v>2018</v>
      </c>
      <c r="E1417">
        <v>43</v>
      </c>
      <c r="F1417" t="s">
        <v>1234</v>
      </c>
      <c r="G1417">
        <v>1417</v>
      </c>
    </row>
    <row r="1418" spans="1:7" x14ac:dyDescent="0.3">
      <c r="A1418">
        <v>12</v>
      </c>
      <c r="B1418">
        <v>11</v>
      </c>
      <c r="D1418">
        <v>2018</v>
      </c>
      <c r="E1418">
        <v>44</v>
      </c>
      <c r="F1418" t="s">
        <v>1234</v>
      </c>
      <c r="G1418">
        <v>1418</v>
      </c>
    </row>
    <row r="1419" spans="1:7" x14ac:dyDescent="0.3">
      <c r="A1419">
        <v>11</v>
      </c>
      <c r="B1419">
        <v>10</v>
      </c>
      <c r="D1419">
        <v>2018</v>
      </c>
      <c r="E1419">
        <v>45</v>
      </c>
      <c r="F1419" t="s">
        <v>1234</v>
      </c>
      <c r="G1419">
        <v>1419</v>
      </c>
    </row>
    <row r="1420" spans="1:7" x14ac:dyDescent="0.3">
      <c r="A1420">
        <v>12</v>
      </c>
      <c r="B1420">
        <v>7</v>
      </c>
      <c r="D1420">
        <v>2018</v>
      </c>
      <c r="E1420">
        <v>46</v>
      </c>
      <c r="F1420" t="s">
        <v>1234</v>
      </c>
      <c r="G1420">
        <v>1420</v>
      </c>
    </row>
    <row r="1421" spans="1:7" x14ac:dyDescent="0.3">
      <c r="A1421">
        <v>16</v>
      </c>
      <c r="B1421">
        <v>10</v>
      </c>
      <c r="D1421">
        <v>2018</v>
      </c>
      <c r="E1421">
        <v>47</v>
      </c>
      <c r="F1421" t="s">
        <v>1234</v>
      </c>
      <c r="G1421">
        <v>1421</v>
      </c>
    </row>
    <row r="1422" spans="1:7" x14ac:dyDescent="0.3">
      <c r="A1422">
        <v>8</v>
      </c>
      <c r="B1422">
        <v>7</v>
      </c>
      <c r="D1422">
        <v>2018</v>
      </c>
      <c r="E1422">
        <v>48</v>
      </c>
      <c r="F1422" t="s">
        <v>1234</v>
      </c>
      <c r="G1422">
        <v>1422</v>
      </c>
    </row>
    <row r="1423" spans="1:7" x14ac:dyDescent="0.3">
      <c r="A1423">
        <v>11</v>
      </c>
      <c r="B1423">
        <v>10</v>
      </c>
      <c r="D1423">
        <v>2018</v>
      </c>
      <c r="E1423">
        <v>49</v>
      </c>
      <c r="F1423" t="s">
        <v>1234</v>
      </c>
      <c r="G1423">
        <v>1423</v>
      </c>
    </row>
    <row r="1424" spans="1:7" x14ac:dyDescent="0.3">
      <c r="A1424">
        <v>8</v>
      </c>
      <c r="B1424">
        <v>7</v>
      </c>
      <c r="D1424">
        <v>2018</v>
      </c>
      <c r="E1424">
        <v>50</v>
      </c>
      <c r="F1424" t="s">
        <v>1234</v>
      </c>
      <c r="G1424">
        <v>1424</v>
      </c>
    </row>
    <row r="1425" spans="1:7" x14ac:dyDescent="0.3">
      <c r="A1425">
        <v>8</v>
      </c>
      <c r="B1425">
        <v>7</v>
      </c>
      <c r="D1425">
        <v>2018</v>
      </c>
      <c r="E1425">
        <v>51</v>
      </c>
      <c r="F1425" t="s">
        <v>1234</v>
      </c>
      <c r="G1425">
        <v>1425</v>
      </c>
    </row>
    <row r="1426" spans="1:7" x14ac:dyDescent="0.3">
      <c r="A1426">
        <v>16</v>
      </c>
      <c r="B1426">
        <v>10</v>
      </c>
      <c r="D1426">
        <v>2018</v>
      </c>
      <c r="E1426">
        <v>52</v>
      </c>
      <c r="F1426" t="s">
        <v>1234</v>
      </c>
      <c r="G1426">
        <v>1426</v>
      </c>
    </row>
    <row r="1427" spans="1:7" x14ac:dyDescent="0.3">
      <c r="A1427">
        <v>14</v>
      </c>
      <c r="B1427">
        <v>9</v>
      </c>
      <c r="D1427">
        <v>2018</v>
      </c>
      <c r="E1427">
        <v>53</v>
      </c>
      <c r="F1427" t="s">
        <v>1234</v>
      </c>
      <c r="G1427">
        <v>1427</v>
      </c>
    </row>
    <row r="1428" spans="1:7" x14ac:dyDescent="0.3">
      <c r="A1428">
        <v>14</v>
      </c>
      <c r="B1428">
        <v>13</v>
      </c>
      <c r="D1428">
        <v>2018</v>
      </c>
      <c r="E1428">
        <v>54</v>
      </c>
      <c r="F1428" t="s">
        <v>1234</v>
      </c>
      <c r="G1428">
        <v>1428</v>
      </c>
    </row>
    <row r="1429" spans="1:7" x14ac:dyDescent="0.3">
      <c r="A1429">
        <v>13</v>
      </c>
      <c r="B1429">
        <v>10</v>
      </c>
      <c r="D1429">
        <v>2018</v>
      </c>
      <c r="E1429">
        <v>55</v>
      </c>
      <c r="F1429" t="s">
        <v>1234</v>
      </c>
      <c r="G1429">
        <v>1429</v>
      </c>
    </row>
    <row r="1430" spans="1:7" x14ac:dyDescent="0.3">
      <c r="A1430">
        <v>14</v>
      </c>
      <c r="B1430">
        <v>10</v>
      </c>
      <c r="D1430">
        <v>2018</v>
      </c>
      <c r="E1430">
        <v>56</v>
      </c>
      <c r="F1430" t="s">
        <v>1234</v>
      </c>
      <c r="G1430">
        <v>1430</v>
      </c>
    </row>
    <row r="1431" spans="1:7" x14ac:dyDescent="0.3">
      <c r="A1431">
        <v>20</v>
      </c>
      <c r="B1431">
        <v>7</v>
      </c>
      <c r="D1431">
        <v>2018</v>
      </c>
      <c r="E1431">
        <v>57</v>
      </c>
      <c r="F1431" t="s">
        <v>1234</v>
      </c>
      <c r="G1431">
        <v>1431</v>
      </c>
    </row>
    <row r="1432" spans="1:7" x14ac:dyDescent="0.3">
      <c r="A1432">
        <v>17</v>
      </c>
      <c r="B1432">
        <v>12</v>
      </c>
      <c r="D1432">
        <v>2018</v>
      </c>
      <c r="E1432">
        <v>58</v>
      </c>
      <c r="F1432" t="s">
        <v>1234</v>
      </c>
      <c r="G1432">
        <v>1432</v>
      </c>
    </row>
    <row r="1433" spans="1:7" x14ac:dyDescent="0.3">
      <c r="A1433">
        <v>17</v>
      </c>
      <c r="B1433">
        <v>14</v>
      </c>
      <c r="D1433">
        <v>2018</v>
      </c>
      <c r="E1433">
        <v>59</v>
      </c>
      <c r="F1433" t="s">
        <v>1234</v>
      </c>
      <c r="G1433">
        <v>1433</v>
      </c>
    </row>
    <row r="1434" spans="1:7" x14ac:dyDescent="0.3">
      <c r="A1434">
        <v>13</v>
      </c>
      <c r="B1434">
        <v>12</v>
      </c>
      <c r="D1434">
        <v>2018</v>
      </c>
      <c r="E1434">
        <v>60</v>
      </c>
      <c r="F1434" t="s">
        <v>1234</v>
      </c>
      <c r="G1434">
        <v>1434</v>
      </c>
    </row>
    <row r="1435" spans="1:7" x14ac:dyDescent="0.3">
      <c r="A1435">
        <v>13</v>
      </c>
      <c r="B1435">
        <v>10</v>
      </c>
      <c r="D1435">
        <v>2018</v>
      </c>
      <c r="E1435">
        <v>61</v>
      </c>
      <c r="F1435" t="s">
        <v>1234</v>
      </c>
      <c r="G1435">
        <v>1435</v>
      </c>
    </row>
    <row r="1436" spans="1:7" x14ac:dyDescent="0.3">
      <c r="A1436">
        <v>11</v>
      </c>
      <c r="B1436">
        <v>7</v>
      </c>
      <c r="D1436">
        <v>2018</v>
      </c>
      <c r="E1436">
        <v>62</v>
      </c>
      <c r="F1436" t="s">
        <v>1234</v>
      </c>
      <c r="G1436">
        <v>1436</v>
      </c>
    </row>
    <row r="1437" spans="1:7" x14ac:dyDescent="0.3">
      <c r="A1437">
        <v>16</v>
      </c>
      <c r="B1437">
        <v>14</v>
      </c>
      <c r="D1437">
        <v>2018</v>
      </c>
      <c r="E1437">
        <v>63</v>
      </c>
      <c r="F1437" t="s">
        <v>1234</v>
      </c>
      <c r="G1437">
        <v>1437</v>
      </c>
    </row>
    <row r="1438" spans="1:7" x14ac:dyDescent="0.3">
      <c r="A1438">
        <v>14</v>
      </c>
      <c r="B1438">
        <v>11</v>
      </c>
      <c r="D1438">
        <v>2018</v>
      </c>
      <c r="E1438">
        <v>64</v>
      </c>
      <c r="F1438" t="s">
        <v>1234</v>
      </c>
      <c r="G1438">
        <v>1438</v>
      </c>
    </row>
    <row r="1439" spans="1:7" x14ac:dyDescent="0.3">
      <c r="A1439">
        <v>13</v>
      </c>
      <c r="B1439">
        <v>9</v>
      </c>
      <c r="D1439">
        <v>2018</v>
      </c>
      <c r="E1439">
        <v>65</v>
      </c>
      <c r="F1439" t="s">
        <v>1234</v>
      </c>
      <c r="G1439">
        <v>1439</v>
      </c>
    </row>
    <row r="1440" spans="1:7" x14ac:dyDescent="0.3">
      <c r="A1440">
        <v>11</v>
      </c>
      <c r="B1440">
        <v>8</v>
      </c>
      <c r="D1440">
        <v>2018</v>
      </c>
      <c r="E1440">
        <v>66</v>
      </c>
      <c r="F1440" t="s">
        <v>1234</v>
      </c>
      <c r="G1440">
        <v>1440</v>
      </c>
    </row>
    <row r="1441" spans="1:7" x14ac:dyDescent="0.3">
      <c r="A1441">
        <v>13</v>
      </c>
      <c r="B1441">
        <v>12</v>
      </c>
      <c r="D1441">
        <v>2018</v>
      </c>
      <c r="E1441">
        <v>67</v>
      </c>
      <c r="F1441" t="s">
        <v>1234</v>
      </c>
      <c r="G1441">
        <v>1441</v>
      </c>
    </row>
    <row r="1442" spans="1:7" x14ac:dyDescent="0.3">
      <c r="A1442">
        <v>11</v>
      </c>
      <c r="B1442">
        <v>10</v>
      </c>
      <c r="D1442">
        <v>2018</v>
      </c>
      <c r="E1442">
        <v>68</v>
      </c>
      <c r="F1442" t="s">
        <v>1234</v>
      </c>
      <c r="G1442">
        <v>1442</v>
      </c>
    </row>
    <row r="1443" spans="1:7" x14ac:dyDescent="0.3">
      <c r="A1443">
        <v>14</v>
      </c>
      <c r="B1443">
        <v>11</v>
      </c>
      <c r="D1443">
        <v>2018</v>
      </c>
      <c r="E1443">
        <v>69</v>
      </c>
      <c r="F1443" t="s">
        <v>1234</v>
      </c>
      <c r="G1443">
        <v>1443</v>
      </c>
    </row>
    <row r="1444" spans="1:7" x14ac:dyDescent="0.3">
      <c r="A1444">
        <v>20</v>
      </c>
      <c r="B1444">
        <v>10</v>
      </c>
      <c r="D1444">
        <v>2018</v>
      </c>
      <c r="E1444">
        <v>70</v>
      </c>
      <c r="F1444" t="s">
        <v>1234</v>
      </c>
      <c r="G1444">
        <v>1444</v>
      </c>
    </row>
    <row r="1445" spans="1:7" x14ac:dyDescent="0.3">
      <c r="A1445">
        <v>10</v>
      </c>
      <c r="B1445">
        <v>6</v>
      </c>
      <c r="D1445">
        <v>2018</v>
      </c>
      <c r="E1445">
        <v>71</v>
      </c>
      <c r="F1445" t="s">
        <v>1234</v>
      </c>
      <c r="G1445">
        <v>1445</v>
      </c>
    </row>
    <row r="1446" spans="1:7" x14ac:dyDescent="0.3">
      <c r="A1446">
        <v>16</v>
      </c>
      <c r="B1446">
        <v>9</v>
      </c>
      <c r="D1446">
        <v>2018</v>
      </c>
      <c r="E1446">
        <v>72</v>
      </c>
      <c r="F1446" t="s">
        <v>1234</v>
      </c>
      <c r="G1446">
        <v>1446</v>
      </c>
    </row>
    <row r="1447" spans="1:7" x14ac:dyDescent="0.3">
      <c r="A1447">
        <v>16</v>
      </c>
      <c r="B1447">
        <v>10</v>
      </c>
      <c r="D1447">
        <v>2018</v>
      </c>
      <c r="E1447">
        <v>73</v>
      </c>
      <c r="F1447" t="s">
        <v>1234</v>
      </c>
      <c r="G1447">
        <v>1447</v>
      </c>
    </row>
    <row r="1448" spans="1:7" x14ac:dyDescent="0.3">
      <c r="A1448">
        <v>11</v>
      </c>
      <c r="B1448">
        <v>6</v>
      </c>
      <c r="D1448">
        <v>2018</v>
      </c>
      <c r="E1448">
        <v>74</v>
      </c>
      <c r="F1448" t="s">
        <v>1234</v>
      </c>
      <c r="G1448">
        <v>1448</v>
      </c>
    </row>
    <row r="1449" spans="1:7" x14ac:dyDescent="0.3">
      <c r="A1449">
        <v>16</v>
      </c>
      <c r="B1449">
        <v>11</v>
      </c>
      <c r="D1449">
        <v>2018</v>
      </c>
      <c r="E1449">
        <v>75</v>
      </c>
      <c r="F1449" t="s">
        <v>1234</v>
      </c>
      <c r="G1449">
        <v>1449</v>
      </c>
    </row>
    <row r="1450" spans="1:7" x14ac:dyDescent="0.3">
      <c r="A1450">
        <v>26</v>
      </c>
      <c r="B1450">
        <v>11</v>
      </c>
      <c r="D1450">
        <v>2018</v>
      </c>
      <c r="E1450">
        <v>76</v>
      </c>
      <c r="F1450" t="s">
        <v>1234</v>
      </c>
      <c r="G1450">
        <v>1450</v>
      </c>
    </row>
    <row r="1451" spans="1:7" x14ac:dyDescent="0.3">
      <c r="A1451">
        <v>11</v>
      </c>
      <c r="B1451">
        <v>10</v>
      </c>
      <c r="D1451">
        <v>2018</v>
      </c>
      <c r="E1451">
        <v>77</v>
      </c>
      <c r="F1451" t="s">
        <v>1234</v>
      </c>
      <c r="G1451">
        <v>1451</v>
      </c>
    </row>
    <row r="1452" spans="1:7" x14ac:dyDescent="0.3">
      <c r="A1452">
        <v>15</v>
      </c>
      <c r="B1452">
        <v>13</v>
      </c>
      <c r="D1452">
        <v>2018</v>
      </c>
      <c r="E1452">
        <v>78</v>
      </c>
      <c r="F1452" t="s">
        <v>1234</v>
      </c>
      <c r="G1452">
        <v>1452</v>
      </c>
    </row>
    <row r="1453" spans="1:7" x14ac:dyDescent="0.3">
      <c r="A1453">
        <v>19</v>
      </c>
      <c r="B1453">
        <v>15</v>
      </c>
      <c r="D1453">
        <v>2018</v>
      </c>
      <c r="E1453">
        <v>79</v>
      </c>
      <c r="F1453" t="s">
        <v>1234</v>
      </c>
      <c r="G1453">
        <v>1453</v>
      </c>
    </row>
    <row r="1454" spans="1:7" x14ac:dyDescent="0.3">
      <c r="A1454">
        <v>11</v>
      </c>
      <c r="B1454">
        <v>10</v>
      </c>
      <c r="D1454">
        <v>2018</v>
      </c>
      <c r="E1454">
        <v>80</v>
      </c>
      <c r="F1454" t="s">
        <v>1234</v>
      </c>
      <c r="G1454">
        <v>1454</v>
      </c>
    </row>
    <row r="1455" spans="1:7" x14ac:dyDescent="0.3">
      <c r="A1455">
        <v>16</v>
      </c>
      <c r="B1455">
        <v>11</v>
      </c>
      <c r="D1455">
        <v>2018</v>
      </c>
      <c r="E1455">
        <v>81</v>
      </c>
      <c r="F1455" t="s">
        <v>1234</v>
      </c>
      <c r="G1455">
        <v>1455</v>
      </c>
    </row>
    <row r="1456" spans="1:7" x14ac:dyDescent="0.3">
      <c r="A1456">
        <v>15</v>
      </c>
      <c r="B1456">
        <v>11</v>
      </c>
      <c r="D1456">
        <v>2018</v>
      </c>
      <c r="E1456">
        <v>82</v>
      </c>
      <c r="F1456" t="s">
        <v>1233</v>
      </c>
      <c r="G1456">
        <v>1456</v>
      </c>
    </row>
    <row r="1457" spans="1:7" x14ac:dyDescent="0.3">
      <c r="A1457">
        <v>15</v>
      </c>
      <c r="B1457">
        <v>12</v>
      </c>
      <c r="D1457">
        <v>2018</v>
      </c>
      <c r="E1457">
        <v>83</v>
      </c>
      <c r="F1457" t="s">
        <v>1233</v>
      </c>
      <c r="G1457">
        <v>1457</v>
      </c>
    </row>
    <row r="1458" spans="1:7" x14ac:dyDescent="0.3">
      <c r="A1458">
        <v>9</v>
      </c>
      <c r="B1458">
        <v>8</v>
      </c>
      <c r="D1458">
        <v>2018</v>
      </c>
      <c r="E1458">
        <v>84</v>
      </c>
      <c r="F1458" t="s">
        <v>1233</v>
      </c>
      <c r="G1458">
        <v>1458</v>
      </c>
    </row>
    <row r="1459" spans="1:7" x14ac:dyDescent="0.3">
      <c r="A1459">
        <v>15</v>
      </c>
      <c r="B1459">
        <v>13</v>
      </c>
      <c r="D1459">
        <v>2018</v>
      </c>
      <c r="E1459">
        <v>85</v>
      </c>
      <c r="F1459" t="s">
        <v>1233</v>
      </c>
      <c r="G1459">
        <v>1459</v>
      </c>
    </row>
    <row r="1460" spans="1:7" x14ac:dyDescent="0.3">
      <c r="A1460">
        <v>16</v>
      </c>
      <c r="B1460">
        <v>9</v>
      </c>
      <c r="D1460">
        <v>2018</v>
      </c>
      <c r="E1460">
        <v>86</v>
      </c>
      <c r="F1460" t="s">
        <v>1233</v>
      </c>
      <c r="G1460">
        <v>1460</v>
      </c>
    </row>
    <row r="1461" spans="1:7" x14ac:dyDescent="0.3">
      <c r="A1461">
        <v>13</v>
      </c>
      <c r="B1461">
        <v>8</v>
      </c>
      <c r="D1461">
        <v>2018</v>
      </c>
      <c r="E1461">
        <v>87</v>
      </c>
      <c r="F1461" t="s">
        <v>1233</v>
      </c>
      <c r="G1461">
        <v>1461</v>
      </c>
    </row>
    <row r="1462" spans="1:7" x14ac:dyDescent="0.3">
      <c r="A1462">
        <v>15</v>
      </c>
      <c r="B1462">
        <v>10</v>
      </c>
      <c r="D1462">
        <v>2018</v>
      </c>
      <c r="E1462">
        <v>88</v>
      </c>
      <c r="F1462" t="s">
        <v>1233</v>
      </c>
      <c r="G1462">
        <v>1462</v>
      </c>
    </row>
    <row r="1463" spans="1:7" x14ac:dyDescent="0.3">
      <c r="A1463">
        <v>17</v>
      </c>
      <c r="B1463">
        <v>15</v>
      </c>
      <c r="D1463">
        <v>2019</v>
      </c>
      <c r="E1463">
        <v>1</v>
      </c>
      <c r="F1463" t="s">
        <v>1234</v>
      </c>
      <c r="G1463">
        <v>1463</v>
      </c>
    </row>
    <row r="1464" spans="1:7" x14ac:dyDescent="0.3">
      <c r="A1464">
        <v>16</v>
      </c>
      <c r="B1464">
        <v>12</v>
      </c>
      <c r="D1464">
        <v>2019</v>
      </c>
      <c r="E1464">
        <v>2</v>
      </c>
      <c r="F1464" t="s">
        <v>1234</v>
      </c>
      <c r="G1464">
        <v>1464</v>
      </c>
    </row>
    <row r="1465" spans="1:7" x14ac:dyDescent="0.3">
      <c r="A1465">
        <v>14</v>
      </c>
      <c r="B1465">
        <v>13</v>
      </c>
      <c r="D1465">
        <v>2019</v>
      </c>
      <c r="E1465">
        <v>3</v>
      </c>
      <c r="F1465" t="s">
        <v>1234</v>
      </c>
      <c r="G1465">
        <v>1465</v>
      </c>
    </row>
    <row r="1466" spans="1:7" x14ac:dyDescent="0.3">
      <c r="A1466">
        <v>17</v>
      </c>
      <c r="B1466">
        <v>12</v>
      </c>
      <c r="D1466">
        <v>2019</v>
      </c>
      <c r="E1466">
        <v>4</v>
      </c>
      <c r="F1466" t="s">
        <v>1234</v>
      </c>
      <c r="G1466">
        <v>1466</v>
      </c>
    </row>
    <row r="1467" spans="1:7" x14ac:dyDescent="0.3">
      <c r="A1467">
        <v>14</v>
      </c>
      <c r="B1467">
        <v>8</v>
      </c>
      <c r="D1467">
        <v>2019</v>
      </c>
      <c r="E1467">
        <v>5</v>
      </c>
      <c r="F1467" t="s">
        <v>1234</v>
      </c>
      <c r="G1467">
        <v>1467</v>
      </c>
    </row>
    <row r="1468" spans="1:7" x14ac:dyDescent="0.3">
      <c r="A1468">
        <v>17</v>
      </c>
      <c r="B1468">
        <v>12</v>
      </c>
      <c r="D1468">
        <v>2019</v>
      </c>
      <c r="E1468">
        <v>6</v>
      </c>
      <c r="F1468" t="s">
        <v>1234</v>
      </c>
      <c r="G1468">
        <v>1468</v>
      </c>
    </row>
    <row r="1469" spans="1:7" x14ac:dyDescent="0.3">
      <c r="A1469">
        <v>12</v>
      </c>
      <c r="B1469">
        <v>11</v>
      </c>
      <c r="D1469">
        <v>2019</v>
      </c>
      <c r="E1469">
        <v>7</v>
      </c>
      <c r="F1469" t="s">
        <v>1234</v>
      </c>
      <c r="G1469">
        <v>1469</v>
      </c>
    </row>
    <row r="1470" spans="1:7" x14ac:dyDescent="0.3">
      <c r="A1470">
        <v>12</v>
      </c>
      <c r="B1470">
        <v>11</v>
      </c>
      <c r="D1470">
        <v>2019</v>
      </c>
      <c r="E1470">
        <v>8</v>
      </c>
      <c r="F1470" t="s">
        <v>1234</v>
      </c>
      <c r="G1470">
        <v>1470</v>
      </c>
    </row>
    <row r="1471" spans="1:7" x14ac:dyDescent="0.3">
      <c r="A1471">
        <v>16</v>
      </c>
      <c r="B1471">
        <v>10</v>
      </c>
      <c r="D1471">
        <v>2019</v>
      </c>
      <c r="E1471">
        <v>9</v>
      </c>
      <c r="F1471" t="s">
        <v>1234</v>
      </c>
      <c r="G1471">
        <v>1471</v>
      </c>
    </row>
    <row r="1472" spans="1:7" x14ac:dyDescent="0.3">
      <c r="A1472">
        <v>9</v>
      </c>
      <c r="B1472">
        <v>5</v>
      </c>
      <c r="D1472">
        <v>2019</v>
      </c>
      <c r="E1472">
        <v>10</v>
      </c>
      <c r="F1472" t="s">
        <v>1234</v>
      </c>
      <c r="G1472">
        <v>1472</v>
      </c>
    </row>
    <row r="1473" spans="1:7" x14ac:dyDescent="0.3">
      <c r="A1473">
        <v>13</v>
      </c>
      <c r="B1473">
        <v>9</v>
      </c>
      <c r="D1473">
        <v>2019</v>
      </c>
      <c r="E1473">
        <v>11</v>
      </c>
      <c r="F1473" t="s">
        <v>1234</v>
      </c>
      <c r="G1473">
        <v>1473</v>
      </c>
    </row>
    <row r="1474" spans="1:7" x14ac:dyDescent="0.3">
      <c r="A1474">
        <v>11</v>
      </c>
      <c r="B1474">
        <v>10</v>
      </c>
      <c r="D1474">
        <v>2019</v>
      </c>
      <c r="E1474">
        <v>12</v>
      </c>
      <c r="F1474" t="s">
        <v>1234</v>
      </c>
      <c r="G1474">
        <v>1474</v>
      </c>
    </row>
    <row r="1475" spans="1:7" x14ac:dyDescent="0.3">
      <c r="A1475">
        <v>10</v>
      </c>
      <c r="B1475">
        <v>8</v>
      </c>
      <c r="D1475">
        <v>2019</v>
      </c>
      <c r="E1475">
        <v>13</v>
      </c>
      <c r="F1475" t="s">
        <v>1234</v>
      </c>
      <c r="G1475">
        <v>1475</v>
      </c>
    </row>
    <row r="1476" spans="1:7" x14ac:dyDescent="0.3">
      <c r="A1476">
        <v>13</v>
      </c>
      <c r="B1476">
        <v>4</v>
      </c>
      <c r="D1476">
        <v>2019</v>
      </c>
      <c r="E1476">
        <v>14</v>
      </c>
      <c r="F1476" t="s">
        <v>1234</v>
      </c>
      <c r="G1476">
        <v>1476</v>
      </c>
    </row>
    <row r="1477" spans="1:7" x14ac:dyDescent="0.3">
      <c r="A1477">
        <v>16</v>
      </c>
      <c r="B1477">
        <v>12</v>
      </c>
      <c r="D1477">
        <v>2019</v>
      </c>
      <c r="E1477">
        <v>15</v>
      </c>
      <c r="F1477" t="s">
        <v>1234</v>
      </c>
      <c r="G1477">
        <v>1477</v>
      </c>
    </row>
    <row r="1478" spans="1:7" x14ac:dyDescent="0.3">
      <c r="A1478">
        <v>11</v>
      </c>
      <c r="B1478">
        <v>8</v>
      </c>
      <c r="D1478">
        <v>2019</v>
      </c>
      <c r="E1478">
        <v>16</v>
      </c>
      <c r="F1478" t="s">
        <v>1234</v>
      </c>
      <c r="G1478">
        <v>1478</v>
      </c>
    </row>
    <row r="1479" spans="1:7" x14ac:dyDescent="0.3">
      <c r="A1479">
        <v>13</v>
      </c>
      <c r="B1479">
        <v>11</v>
      </c>
      <c r="D1479">
        <v>2019</v>
      </c>
      <c r="E1479">
        <v>17</v>
      </c>
      <c r="F1479" t="s">
        <v>1234</v>
      </c>
      <c r="G1479">
        <v>1479</v>
      </c>
    </row>
    <row r="1480" spans="1:7" x14ac:dyDescent="0.3">
      <c r="A1480">
        <v>11</v>
      </c>
      <c r="B1480">
        <v>10</v>
      </c>
      <c r="D1480">
        <v>2019</v>
      </c>
      <c r="E1480">
        <v>18</v>
      </c>
      <c r="F1480" t="s">
        <v>1234</v>
      </c>
      <c r="G1480">
        <v>1480</v>
      </c>
    </row>
    <row r="1481" spans="1:7" x14ac:dyDescent="0.3">
      <c r="A1481">
        <v>16</v>
      </c>
      <c r="B1481">
        <v>10</v>
      </c>
      <c r="D1481">
        <v>2019</v>
      </c>
      <c r="E1481">
        <v>19</v>
      </c>
      <c r="F1481" t="s">
        <v>1234</v>
      </c>
      <c r="G1481">
        <v>1481</v>
      </c>
    </row>
    <row r="1482" spans="1:7" x14ac:dyDescent="0.3">
      <c r="A1482">
        <v>14</v>
      </c>
      <c r="B1482">
        <v>10</v>
      </c>
      <c r="D1482">
        <v>2019</v>
      </c>
      <c r="E1482">
        <v>20</v>
      </c>
      <c r="F1482" t="s">
        <v>1234</v>
      </c>
      <c r="G1482">
        <v>1482</v>
      </c>
    </row>
    <row r="1483" spans="1:7" x14ac:dyDescent="0.3">
      <c r="A1483">
        <v>12</v>
      </c>
      <c r="B1483">
        <v>10</v>
      </c>
      <c r="D1483">
        <v>2019</v>
      </c>
      <c r="E1483">
        <v>21</v>
      </c>
      <c r="F1483" t="s">
        <v>1234</v>
      </c>
      <c r="G1483">
        <v>1483</v>
      </c>
    </row>
    <row r="1484" spans="1:7" x14ac:dyDescent="0.3">
      <c r="A1484">
        <v>14</v>
      </c>
      <c r="B1484">
        <v>9</v>
      </c>
      <c r="D1484">
        <v>2019</v>
      </c>
      <c r="E1484">
        <v>22</v>
      </c>
      <c r="F1484" t="s">
        <v>1234</v>
      </c>
      <c r="G1484">
        <v>1484</v>
      </c>
    </row>
    <row r="1485" spans="1:7" x14ac:dyDescent="0.3">
      <c r="A1485">
        <v>15</v>
      </c>
      <c r="B1485">
        <v>9</v>
      </c>
      <c r="D1485">
        <v>2019</v>
      </c>
      <c r="E1485">
        <v>23</v>
      </c>
      <c r="F1485" t="s">
        <v>1234</v>
      </c>
      <c r="G1485">
        <v>1485</v>
      </c>
    </row>
    <row r="1486" spans="1:7" x14ac:dyDescent="0.3">
      <c r="A1486">
        <v>13</v>
      </c>
      <c r="B1486">
        <v>12</v>
      </c>
      <c r="D1486">
        <v>2019</v>
      </c>
      <c r="E1486">
        <v>24</v>
      </c>
      <c r="F1486" t="s">
        <v>1234</v>
      </c>
      <c r="G1486">
        <v>1486</v>
      </c>
    </row>
    <row r="1487" spans="1:7" x14ac:dyDescent="0.3">
      <c r="A1487">
        <v>14</v>
      </c>
      <c r="B1487">
        <v>10</v>
      </c>
      <c r="D1487">
        <v>2019</v>
      </c>
      <c r="E1487">
        <v>25</v>
      </c>
      <c r="F1487" t="s">
        <v>1234</v>
      </c>
      <c r="G1487">
        <v>1487</v>
      </c>
    </row>
    <row r="1488" spans="1:7" x14ac:dyDescent="0.3">
      <c r="A1488">
        <v>12</v>
      </c>
      <c r="B1488">
        <v>7</v>
      </c>
      <c r="D1488">
        <v>2019</v>
      </c>
      <c r="E1488">
        <v>26</v>
      </c>
      <c r="F1488" t="s">
        <v>1234</v>
      </c>
      <c r="G1488">
        <v>1488</v>
      </c>
    </row>
    <row r="1489" spans="1:7" x14ac:dyDescent="0.3">
      <c r="A1489">
        <v>11</v>
      </c>
      <c r="B1489">
        <v>10</v>
      </c>
      <c r="D1489">
        <v>2019</v>
      </c>
      <c r="E1489">
        <v>27</v>
      </c>
      <c r="F1489" t="s">
        <v>1234</v>
      </c>
      <c r="G1489">
        <v>1489</v>
      </c>
    </row>
    <row r="1490" spans="1:7" x14ac:dyDescent="0.3">
      <c r="A1490">
        <v>12</v>
      </c>
      <c r="B1490">
        <v>7</v>
      </c>
      <c r="D1490">
        <v>2019</v>
      </c>
      <c r="E1490">
        <v>28</v>
      </c>
      <c r="F1490" t="s">
        <v>1234</v>
      </c>
      <c r="G1490">
        <v>1490</v>
      </c>
    </row>
    <row r="1491" spans="1:7" x14ac:dyDescent="0.3">
      <c r="A1491">
        <v>13</v>
      </c>
      <c r="B1491">
        <v>12</v>
      </c>
      <c r="D1491">
        <v>2019</v>
      </c>
      <c r="E1491">
        <v>29</v>
      </c>
      <c r="F1491" t="s">
        <v>1234</v>
      </c>
      <c r="G1491">
        <v>1491</v>
      </c>
    </row>
    <row r="1492" spans="1:7" x14ac:dyDescent="0.3">
      <c r="A1492">
        <v>18</v>
      </c>
      <c r="B1492">
        <v>13</v>
      </c>
      <c r="D1492">
        <v>2019</v>
      </c>
      <c r="E1492">
        <v>30</v>
      </c>
      <c r="F1492" t="s">
        <v>1234</v>
      </c>
      <c r="G1492">
        <v>1492</v>
      </c>
    </row>
    <row r="1493" spans="1:7" x14ac:dyDescent="0.3">
      <c r="A1493">
        <v>11</v>
      </c>
      <c r="B1493">
        <v>10</v>
      </c>
      <c r="D1493">
        <v>2019</v>
      </c>
      <c r="E1493">
        <v>31</v>
      </c>
      <c r="F1493" t="s">
        <v>1234</v>
      </c>
      <c r="G1493">
        <v>1493</v>
      </c>
    </row>
    <row r="1494" spans="1:7" x14ac:dyDescent="0.3">
      <c r="A1494">
        <v>13</v>
      </c>
      <c r="B1494">
        <v>10</v>
      </c>
      <c r="D1494">
        <v>2019</v>
      </c>
      <c r="E1494">
        <v>32</v>
      </c>
      <c r="F1494" t="s">
        <v>1234</v>
      </c>
      <c r="G1494">
        <v>1494</v>
      </c>
    </row>
    <row r="1495" spans="1:7" x14ac:dyDescent="0.3">
      <c r="A1495">
        <v>15</v>
      </c>
      <c r="B1495">
        <v>5</v>
      </c>
      <c r="D1495">
        <v>2019</v>
      </c>
      <c r="E1495">
        <v>33</v>
      </c>
      <c r="F1495" t="s">
        <v>1234</v>
      </c>
      <c r="G1495">
        <v>1495</v>
      </c>
    </row>
    <row r="1496" spans="1:7" x14ac:dyDescent="0.3">
      <c r="A1496">
        <v>16</v>
      </c>
      <c r="B1496">
        <v>13</v>
      </c>
      <c r="D1496">
        <v>2019</v>
      </c>
      <c r="E1496">
        <v>34</v>
      </c>
      <c r="F1496" t="s">
        <v>1234</v>
      </c>
      <c r="G1496">
        <v>1496</v>
      </c>
    </row>
    <row r="1497" spans="1:7" x14ac:dyDescent="0.3">
      <c r="A1497">
        <v>10</v>
      </c>
      <c r="B1497">
        <v>8</v>
      </c>
      <c r="D1497">
        <v>2019</v>
      </c>
      <c r="E1497">
        <v>35</v>
      </c>
      <c r="F1497" t="s">
        <v>1234</v>
      </c>
      <c r="G1497">
        <v>1497</v>
      </c>
    </row>
    <row r="1498" spans="1:7" x14ac:dyDescent="0.3">
      <c r="A1498">
        <v>15</v>
      </c>
      <c r="B1498">
        <v>14</v>
      </c>
      <c r="D1498">
        <v>2019</v>
      </c>
      <c r="E1498">
        <v>36</v>
      </c>
      <c r="F1498" t="s">
        <v>1234</v>
      </c>
      <c r="G1498">
        <v>1498</v>
      </c>
    </row>
    <row r="1499" spans="1:7" x14ac:dyDescent="0.3">
      <c r="A1499">
        <v>16</v>
      </c>
      <c r="B1499">
        <v>12</v>
      </c>
      <c r="D1499">
        <v>2019</v>
      </c>
      <c r="E1499">
        <v>37</v>
      </c>
      <c r="F1499" t="s">
        <v>1234</v>
      </c>
      <c r="G1499">
        <v>1499</v>
      </c>
    </row>
    <row r="1500" spans="1:7" x14ac:dyDescent="0.3">
      <c r="A1500">
        <v>15</v>
      </c>
      <c r="B1500">
        <v>12</v>
      </c>
      <c r="D1500">
        <v>2019</v>
      </c>
      <c r="E1500">
        <v>38</v>
      </c>
      <c r="F1500" t="s">
        <v>1234</v>
      </c>
      <c r="G1500">
        <v>1500</v>
      </c>
    </row>
    <row r="1501" spans="1:7" x14ac:dyDescent="0.3">
      <c r="A1501">
        <v>8</v>
      </c>
      <c r="B1501">
        <v>5</v>
      </c>
      <c r="D1501">
        <v>2019</v>
      </c>
      <c r="E1501">
        <v>39</v>
      </c>
      <c r="F1501" t="s">
        <v>1234</v>
      </c>
      <c r="G1501">
        <v>1501</v>
      </c>
    </row>
    <row r="1502" spans="1:7" x14ac:dyDescent="0.3">
      <c r="A1502">
        <v>14</v>
      </c>
      <c r="B1502">
        <v>6</v>
      </c>
      <c r="D1502">
        <v>2019</v>
      </c>
      <c r="E1502">
        <v>40</v>
      </c>
      <c r="F1502" t="s">
        <v>1234</v>
      </c>
      <c r="G1502">
        <v>1502</v>
      </c>
    </row>
    <row r="1503" spans="1:7" x14ac:dyDescent="0.3">
      <c r="A1503">
        <v>12</v>
      </c>
      <c r="B1503">
        <v>10</v>
      </c>
      <c r="D1503">
        <v>2019</v>
      </c>
      <c r="E1503">
        <v>41</v>
      </c>
      <c r="F1503" t="s">
        <v>1234</v>
      </c>
      <c r="G1503">
        <v>1503</v>
      </c>
    </row>
    <row r="1504" spans="1:7" x14ac:dyDescent="0.3">
      <c r="A1504">
        <v>16</v>
      </c>
      <c r="B1504">
        <v>13</v>
      </c>
      <c r="D1504">
        <v>2019</v>
      </c>
      <c r="E1504">
        <v>42</v>
      </c>
      <c r="F1504" t="s">
        <v>1234</v>
      </c>
      <c r="G1504">
        <v>1504</v>
      </c>
    </row>
    <row r="1505" spans="1:7" x14ac:dyDescent="0.3">
      <c r="A1505">
        <v>19</v>
      </c>
      <c r="B1505">
        <v>9</v>
      </c>
      <c r="D1505">
        <v>2019</v>
      </c>
      <c r="E1505">
        <v>43</v>
      </c>
      <c r="F1505" t="s">
        <v>1234</v>
      </c>
      <c r="G1505">
        <v>1505</v>
      </c>
    </row>
    <row r="1506" spans="1:7" x14ac:dyDescent="0.3">
      <c r="A1506">
        <v>17</v>
      </c>
      <c r="B1506">
        <v>12</v>
      </c>
      <c r="D1506">
        <v>2019</v>
      </c>
      <c r="E1506">
        <v>44</v>
      </c>
      <c r="F1506" t="s">
        <v>1234</v>
      </c>
      <c r="G1506">
        <v>1506</v>
      </c>
    </row>
    <row r="1507" spans="1:7" x14ac:dyDescent="0.3">
      <c r="A1507">
        <v>12</v>
      </c>
      <c r="B1507">
        <v>11</v>
      </c>
      <c r="D1507">
        <v>2019</v>
      </c>
      <c r="E1507">
        <v>45</v>
      </c>
      <c r="F1507" t="s">
        <v>1234</v>
      </c>
      <c r="G1507">
        <v>1507</v>
      </c>
    </row>
    <row r="1508" spans="1:7" x14ac:dyDescent="0.3">
      <c r="A1508">
        <v>14</v>
      </c>
      <c r="B1508">
        <v>10</v>
      </c>
      <c r="D1508">
        <v>2019</v>
      </c>
      <c r="E1508">
        <v>46</v>
      </c>
      <c r="F1508" t="s">
        <v>1234</v>
      </c>
      <c r="G1508">
        <v>1508</v>
      </c>
    </row>
    <row r="1509" spans="1:7" x14ac:dyDescent="0.3">
      <c r="A1509">
        <v>12</v>
      </c>
      <c r="B1509">
        <v>10</v>
      </c>
      <c r="D1509">
        <v>2019</v>
      </c>
      <c r="E1509">
        <v>47</v>
      </c>
      <c r="F1509" t="s">
        <v>1234</v>
      </c>
      <c r="G1509">
        <v>1509</v>
      </c>
    </row>
    <row r="1510" spans="1:7" x14ac:dyDescent="0.3">
      <c r="A1510">
        <v>10</v>
      </c>
      <c r="B1510">
        <v>8</v>
      </c>
      <c r="D1510">
        <v>2019</v>
      </c>
      <c r="E1510">
        <v>48</v>
      </c>
      <c r="F1510" t="s">
        <v>1234</v>
      </c>
      <c r="G1510">
        <v>1510</v>
      </c>
    </row>
    <row r="1511" spans="1:7" x14ac:dyDescent="0.3">
      <c r="A1511">
        <v>15</v>
      </c>
      <c r="B1511">
        <v>13</v>
      </c>
      <c r="D1511">
        <v>2019</v>
      </c>
      <c r="E1511">
        <v>49</v>
      </c>
      <c r="F1511" t="s">
        <v>1234</v>
      </c>
      <c r="G1511">
        <v>1511</v>
      </c>
    </row>
    <row r="1512" spans="1:7" x14ac:dyDescent="0.3">
      <c r="A1512">
        <v>17</v>
      </c>
      <c r="B1512">
        <v>11</v>
      </c>
      <c r="D1512">
        <v>2019</v>
      </c>
      <c r="E1512">
        <v>50</v>
      </c>
      <c r="F1512" t="s">
        <v>1234</v>
      </c>
      <c r="G1512">
        <v>1512</v>
      </c>
    </row>
    <row r="1513" spans="1:7" x14ac:dyDescent="0.3">
      <c r="A1513">
        <v>16</v>
      </c>
      <c r="B1513">
        <v>9</v>
      </c>
      <c r="D1513">
        <v>2019</v>
      </c>
      <c r="E1513">
        <v>51</v>
      </c>
      <c r="F1513" t="s">
        <v>1234</v>
      </c>
      <c r="G1513">
        <v>1513</v>
      </c>
    </row>
    <row r="1514" spans="1:7" x14ac:dyDescent="0.3">
      <c r="A1514">
        <v>9</v>
      </c>
      <c r="B1514">
        <v>7</v>
      </c>
      <c r="D1514">
        <v>2019</v>
      </c>
      <c r="E1514">
        <v>52</v>
      </c>
      <c r="F1514" t="s">
        <v>1234</v>
      </c>
      <c r="G1514">
        <v>1514</v>
      </c>
    </row>
    <row r="1515" spans="1:7" x14ac:dyDescent="0.3">
      <c r="A1515">
        <v>13</v>
      </c>
      <c r="B1515">
        <v>11</v>
      </c>
      <c r="D1515">
        <v>2019</v>
      </c>
      <c r="E1515">
        <v>53</v>
      </c>
      <c r="F1515" t="s">
        <v>1234</v>
      </c>
      <c r="G1515">
        <v>1515</v>
      </c>
    </row>
    <row r="1516" spans="1:7" x14ac:dyDescent="0.3">
      <c r="A1516">
        <v>15</v>
      </c>
      <c r="B1516">
        <v>11</v>
      </c>
      <c r="D1516">
        <v>2019</v>
      </c>
      <c r="E1516">
        <v>54</v>
      </c>
      <c r="F1516" t="s">
        <v>1234</v>
      </c>
      <c r="G1516">
        <v>1516</v>
      </c>
    </row>
    <row r="1517" spans="1:7" x14ac:dyDescent="0.3">
      <c r="A1517">
        <v>15</v>
      </c>
      <c r="B1517">
        <v>9</v>
      </c>
      <c r="D1517">
        <v>2019</v>
      </c>
      <c r="E1517">
        <v>55</v>
      </c>
      <c r="F1517" t="s">
        <v>1234</v>
      </c>
      <c r="G1517">
        <v>1517</v>
      </c>
    </row>
    <row r="1518" spans="1:7" x14ac:dyDescent="0.3">
      <c r="A1518">
        <v>13</v>
      </c>
      <c r="B1518">
        <v>10</v>
      </c>
      <c r="D1518">
        <v>2019</v>
      </c>
      <c r="E1518">
        <v>56</v>
      </c>
      <c r="F1518" t="s">
        <v>1234</v>
      </c>
      <c r="G1518">
        <v>1518</v>
      </c>
    </row>
    <row r="1519" spans="1:7" x14ac:dyDescent="0.3">
      <c r="A1519">
        <v>17</v>
      </c>
      <c r="B1519">
        <v>11</v>
      </c>
      <c r="D1519">
        <v>2019</v>
      </c>
      <c r="E1519">
        <v>57</v>
      </c>
      <c r="F1519" t="s">
        <v>1234</v>
      </c>
      <c r="G1519">
        <v>1519</v>
      </c>
    </row>
    <row r="1520" spans="1:7" x14ac:dyDescent="0.3">
      <c r="A1520">
        <v>12</v>
      </c>
      <c r="B1520">
        <v>11</v>
      </c>
      <c r="D1520">
        <v>2019</v>
      </c>
      <c r="E1520">
        <v>58</v>
      </c>
      <c r="F1520" t="s">
        <v>1234</v>
      </c>
      <c r="G1520">
        <v>1520</v>
      </c>
    </row>
    <row r="1521" spans="1:7" x14ac:dyDescent="0.3">
      <c r="A1521">
        <v>14</v>
      </c>
      <c r="B1521">
        <v>9</v>
      </c>
      <c r="D1521">
        <v>2019</v>
      </c>
      <c r="E1521">
        <v>59</v>
      </c>
      <c r="F1521" t="s">
        <v>1234</v>
      </c>
      <c r="G1521">
        <v>1521</v>
      </c>
    </row>
    <row r="1522" spans="1:7" x14ac:dyDescent="0.3">
      <c r="A1522">
        <v>13</v>
      </c>
      <c r="B1522">
        <v>10</v>
      </c>
      <c r="D1522">
        <v>2019</v>
      </c>
      <c r="E1522">
        <v>60</v>
      </c>
      <c r="F1522" t="s">
        <v>1234</v>
      </c>
      <c r="G1522">
        <v>1522</v>
      </c>
    </row>
    <row r="1523" spans="1:7" x14ac:dyDescent="0.3">
      <c r="A1523">
        <v>15</v>
      </c>
      <c r="B1523">
        <v>9</v>
      </c>
      <c r="D1523">
        <v>2019</v>
      </c>
      <c r="E1523">
        <v>61</v>
      </c>
      <c r="F1523" t="s">
        <v>1234</v>
      </c>
      <c r="G1523">
        <v>1523</v>
      </c>
    </row>
    <row r="1524" spans="1:7" x14ac:dyDescent="0.3">
      <c r="A1524">
        <v>15</v>
      </c>
      <c r="B1524">
        <v>14</v>
      </c>
      <c r="D1524">
        <v>2019</v>
      </c>
      <c r="E1524">
        <v>62</v>
      </c>
      <c r="F1524" t="s">
        <v>1234</v>
      </c>
      <c r="G1524">
        <v>1524</v>
      </c>
    </row>
    <row r="1525" spans="1:7" x14ac:dyDescent="0.3">
      <c r="A1525">
        <v>15</v>
      </c>
      <c r="B1525">
        <v>13</v>
      </c>
      <c r="D1525">
        <v>2019</v>
      </c>
      <c r="E1525">
        <v>63</v>
      </c>
      <c r="F1525" t="s">
        <v>1234</v>
      </c>
      <c r="G1525">
        <v>1525</v>
      </c>
    </row>
    <row r="1526" spans="1:7" x14ac:dyDescent="0.3">
      <c r="A1526">
        <v>11</v>
      </c>
      <c r="B1526">
        <v>9</v>
      </c>
      <c r="D1526">
        <v>2019</v>
      </c>
      <c r="E1526">
        <v>64</v>
      </c>
      <c r="F1526" t="s">
        <v>1234</v>
      </c>
      <c r="G1526">
        <v>1526</v>
      </c>
    </row>
    <row r="1527" spans="1:7" x14ac:dyDescent="0.3">
      <c r="A1527">
        <v>12</v>
      </c>
      <c r="B1527">
        <v>11</v>
      </c>
      <c r="D1527">
        <v>2019</v>
      </c>
      <c r="E1527">
        <v>65</v>
      </c>
      <c r="F1527" t="s">
        <v>1234</v>
      </c>
      <c r="G1527">
        <v>1527</v>
      </c>
    </row>
    <row r="1528" spans="1:7" x14ac:dyDescent="0.3">
      <c r="A1528">
        <v>13</v>
      </c>
      <c r="B1528">
        <v>11</v>
      </c>
      <c r="D1528">
        <v>2019</v>
      </c>
      <c r="E1528">
        <v>66</v>
      </c>
      <c r="F1528" t="s">
        <v>1234</v>
      </c>
      <c r="G1528">
        <v>1528</v>
      </c>
    </row>
    <row r="1529" spans="1:7" x14ac:dyDescent="0.3">
      <c r="A1529">
        <v>12</v>
      </c>
      <c r="B1529">
        <v>9</v>
      </c>
      <c r="D1529">
        <v>2019</v>
      </c>
      <c r="E1529">
        <v>67</v>
      </c>
      <c r="F1529" t="s">
        <v>1234</v>
      </c>
      <c r="G1529">
        <v>1529</v>
      </c>
    </row>
    <row r="1530" spans="1:7" x14ac:dyDescent="0.3">
      <c r="A1530">
        <v>14</v>
      </c>
      <c r="B1530">
        <v>5</v>
      </c>
      <c r="D1530">
        <v>2019</v>
      </c>
      <c r="E1530">
        <v>68</v>
      </c>
      <c r="F1530" t="s">
        <v>1234</v>
      </c>
      <c r="G1530">
        <v>1530</v>
      </c>
    </row>
    <row r="1531" spans="1:7" x14ac:dyDescent="0.3">
      <c r="A1531">
        <v>11</v>
      </c>
      <c r="B1531">
        <v>7</v>
      </c>
      <c r="D1531">
        <v>2019</v>
      </c>
      <c r="E1531">
        <v>69</v>
      </c>
      <c r="F1531" t="s">
        <v>1234</v>
      </c>
      <c r="G1531">
        <v>1531</v>
      </c>
    </row>
    <row r="1532" spans="1:7" x14ac:dyDescent="0.3">
      <c r="A1532">
        <v>13</v>
      </c>
      <c r="B1532">
        <v>12</v>
      </c>
      <c r="D1532">
        <v>2019</v>
      </c>
      <c r="E1532">
        <v>70</v>
      </c>
      <c r="F1532" t="s">
        <v>1234</v>
      </c>
      <c r="G1532">
        <v>1532</v>
      </c>
    </row>
    <row r="1533" spans="1:7" x14ac:dyDescent="0.3">
      <c r="A1533">
        <v>13</v>
      </c>
      <c r="B1533">
        <v>8</v>
      </c>
      <c r="D1533">
        <v>2019</v>
      </c>
      <c r="E1533">
        <v>71</v>
      </c>
      <c r="F1533" t="s">
        <v>1234</v>
      </c>
      <c r="G1533">
        <v>1533</v>
      </c>
    </row>
    <row r="1534" spans="1:7" x14ac:dyDescent="0.3">
      <c r="A1534">
        <v>8</v>
      </c>
      <c r="B1534">
        <v>6</v>
      </c>
      <c r="D1534">
        <v>2019</v>
      </c>
      <c r="E1534">
        <v>72</v>
      </c>
      <c r="F1534" t="s">
        <v>1234</v>
      </c>
      <c r="G1534">
        <v>1534</v>
      </c>
    </row>
    <row r="1535" spans="1:7" x14ac:dyDescent="0.3">
      <c r="A1535">
        <v>12</v>
      </c>
      <c r="B1535">
        <v>9</v>
      </c>
      <c r="D1535">
        <v>2019</v>
      </c>
      <c r="E1535">
        <v>73</v>
      </c>
      <c r="F1535" t="s">
        <v>1234</v>
      </c>
      <c r="G1535">
        <v>1535</v>
      </c>
    </row>
    <row r="1536" spans="1:7" x14ac:dyDescent="0.3">
      <c r="A1536">
        <v>14</v>
      </c>
      <c r="B1536">
        <v>4</v>
      </c>
      <c r="D1536">
        <v>2019</v>
      </c>
      <c r="E1536">
        <v>74</v>
      </c>
      <c r="F1536" t="s">
        <v>1234</v>
      </c>
      <c r="G1536">
        <v>1536</v>
      </c>
    </row>
    <row r="1537" spans="1:7" x14ac:dyDescent="0.3">
      <c r="A1537">
        <v>12</v>
      </c>
      <c r="B1537">
        <v>11</v>
      </c>
      <c r="D1537">
        <v>2019</v>
      </c>
      <c r="E1537">
        <v>75</v>
      </c>
      <c r="F1537" t="s">
        <v>1234</v>
      </c>
      <c r="G1537">
        <v>1537</v>
      </c>
    </row>
    <row r="1538" spans="1:7" x14ac:dyDescent="0.3">
      <c r="A1538">
        <v>16</v>
      </c>
      <c r="B1538">
        <v>9</v>
      </c>
      <c r="D1538">
        <v>2019</v>
      </c>
      <c r="E1538">
        <v>76</v>
      </c>
      <c r="F1538" t="s">
        <v>1234</v>
      </c>
      <c r="G1538">
        <v>1538</v>
      </c>
    </row>
    <row r="1539" spans="1:7" x14ac:dyDescent="0.3">
      <c r="A1539">
        <v>12</v>
      </c>
      <c r="B1539">
        <v>9</v>
      </c>
      <c r="D1539">
        <v>2019</v>
      </c>
      <c r="E1539">
        <v>77</v>
      </c>
      <c r="F1539" t="s">
        <v>1234</v>
      </c>
      <c r="G1539">
        <v>1539</v>
      </c>
    </row>
    <row r="1540" spans="1:7" x14ac:dyDescent="0.3">
      <c r="A1540">
        <v>13</v>
      </c>
      <c r="B1540">
        <v>8</v>
      </c>
      <c r="D1540">
        <v>2019</v>
      </c>
      <c r="E1540">
        <v>78</v>
      </c>
      <c r="F1540" t="s">
        <v>1234</v>
      </c>
      <c r="G1540">
        <v>1540</v>
      </c>
    </row>
    <row r="1541" spans="1:7" x14ac:dyDescent="0.3">
      <c r="A1541">
        <v>12</v>
      </c>
      <c r="B1541">
        <v>11</v>
      </c>
      <c r="D1541">
        <v>2019</v>
      </c>
      <c r="E1541">
        <v>79</v>
      </c>
      <c r="F1541" t="s">
        <v>1234</v>
      </c>
      <c r="G1541">
        <v>1541</v>
      </c>
    </row>
    <row r="1542" spans="1:7" x14ac:dyDescent="0.3">
      <c r="A1542">
        <v>17</v>
      </c>
      <c r="B1542">
        <v>10</v>
      </c>
      <c r="D1542">
        <v>2019</v>
      </c>
      <c r="E1542">
        <v>80</v>
      </c>
      <c r="F1542" t="s">
        <v>1234</v>
      </c>
      <c r="G1542">
        <v>1542</v>
      </c>
    </row>
    <row r="1543" spans="1:7" x14ac:dyDescent="0.3">
      <c r="A1543">
        <v>18</v>
      </c>
      <c r="B1543">
        <v>13</v>
      </c>
      <c r="D1543">
        <v>2019</v>
      </c>
      <c r="E1543">
        <v>81</v>
      </c>
      <c r="F1543" t="s">
        <v>1234</v>
      </c>
      <c r="G1543">
        <v>1543</v>
      </c>
    </row>
    <row r="1544" spans="1:7" x14ac:dyDescent="0.3">
      <c r="A1544">
        <v>17</v>
      </c>
      <c r="B1544">
        <v>14</v>
      </c>
      <c r="D1544">
        <v>2019</v>
      </c>
      <c r="E1544">
        <v>82</v>
      </c>
      <c r="F1544" t="s">
        <v>1234</v>
      </c>
      <c r="G1544">
        <v>1544</v>
      </c>
    </row>
    <row r="1545" spans="1:7" x14ac:dyDescent="0.3">
      <c r="A1545">
        <v>12</v>
      </c>
      <c r="B1545">
        <v>10</v>
      </c>
      <c r="D1545">
        <v>2019</v>
      </c>
      <c r="E1545">
        <v>83</v>
      </c>
      <c r="F1545" t="s">
        <v>1234</v>
      </c>
      <c r="G1545">
        <v>1545</v>
      </c>
    </row>
    <row r="1546" spans="1:7" x14ac:dyDescent="0.3">
      <c r="A1546">
        <v>9</v>
      </c>
      <c r="B1546">
        <v>7</v>
      </c>
      <c r="D1546">
        <v>2019</v>
      </c>
      <c r="E1546">
        <v>84</v>
      </c>
      <c r="F1546" t="s">
        <v>1234</v>
      </c>
      <c r="G1546">
        <v>1546</v>
      </c>
    </row>
    <row r="1547" spans="1:7" x14ac:dyDescent="0.3">
      <c r="A1547">
        <v>13</v>
      </c>
      <c r="B1547">
        <v>12</v>
      </c>
      <c r="D1547">
        <v>2019</v>
      </c>
      <c r="E1547">
        <v>85</v>
      </c>
      <c r="F1547" t="s">
        <v>1234</v>
      </c>
      <c r="G1547">
        <v>1547</v>
      </c>
    </row>
    <row r="1548" spans="1:7" x14ac:dyDescent="0.3">
      <c r="A1548">
        <v>10</v>
      </c>
      <c r="B1548">
        <v>9</v>
      </c>
      <c r="D1548">
        <v>2019</v>
      </c>
      <c r="E1548">
        <v>86</v>
      </c>
      <c r="F1548" t="s">
        <v>1234</v>
      </c>
      <c r="G1548">
        <v>1548</v>
      </c>
    </row>
    <row r="1549" spans="1:7" x14ac:dyDescent="0.3">
      <c r="A1549">
        <v>14</v>
      </c>
      <c r="B1549">
        <v>13</v>
      </c>
      <c r="D1549">
        <v>2019</v>
      </c>
      <c r="E1549">
        <v>87</v>
      </c>
      <c r="F1549" t="s">
        <v>1234</v>
      </c>
      <c r="G1549">
        <v>1549</v>
      </c>
    </row>
    <row r="1550" spans="1:7" x14ac:dyDescent="0.3">
      <c r="A1550">
        <v>14</v>
      </c>
      <c r="B1550">
        <v>8</v>
      </c>
      <c r="D1550">
        <v>2019</v>
      </c>
      <c r="E1550">
        <v>88</v>
      </c>
      <c r="F1550" t="s">
        <v>1234</v>
      </c>
      <c r="G1550">
        <v>1550</v>
      </c>
    </row>
    <row r="1551" spans="1:7" x14ac:dyDescent="0.3">
      <c r="A1551">
        <v>16</v>
      </c>
      <c r="B1551">
        <v>11</v>
      </c>
      <c r="D1551">
        <v>2019</v>
      </c>
      <c r="E1551">
        <v>89</v>
      </c>
      <c r="F1551" t="s">
        <v>1234</v>
      </c>
      <c r="G1551">
        <v>1551</v>
      </c>
    </row>
    <row r="1552" spans="1:7" x14ac:dyDescent="0.3">
      <c r="A1552">
        <v>19</v>
      </c>
      <c r="B1552">
        <v>12</v>
      </c>
      <c r="D1552">
        <v>2019</v>
      </c>
      <c r="E1552">
        <v>90</v>
      </c>
      <c r="F1552" t="s">
        <v>1234</v>
      </c>
      <c r="G1552">
        <v>1552</v>
      </c>
    </row>
    <row r="1553" spans="1:7" x14ac:dyDescent="0.3">
      <c r="A1553">
        <v>12</v>
      </c>
      <c r="B1553">
        <v>7</v>
      </c>
      <c r="D1553">
        <v>2019</v>
      </c>
      <c r="E1553">
        <v>91</v>
      </c>
      <c r="F1553" t="s">
        <v>1234</v>
      </c>
      <c r="G1553">
        <v>1553</v>
      </c>
    </row>
    <row r="1554" spans="1:7" x14ac:dyDescent="0.3">
      <c r="A1554">
        <v>19</v>
      </c>
      <c r="B1554">
        <v>14</v>
      </c>
      <c r="D1554">
        <v>2019</v>
      </c>
      <c r="E1554">
        <v>92</v>
      </c>
      <c r="F1554" t="s">
        <v>1234</v>
      </c>
      <c r="G1554">
        <v>1554</v>
      </c>
    </row>
    <row r="1555" spans="1:7" x14ac:dyDescent="0.3">
      <c r="A1555">
        <v>18</v>
      </c>
      <c r="B1555">
        <v>6</v>
      </c>
      <c r="D1555">
        <v>2019</v>
      </c>
      <c r="E1555">
        <v>93</v>
      </c>
      <c r="F1555" t="s">
        <v>1234</v>
      </c>
      <c r="G1555">
        <v>1555</v>
      </c>
    </row>
    <row r="1556" spans="1:7" x14ac:dyDescent="0.3">
      <c r="A1556">
        <v>12</v>
      </c>
      <c r="B1556">
        <v>6</v>
      </c>
      <c r="D1556">
        <v>2019</v>
      </c>
      <c r="E1556">
        <v>94</v>
      </c>
      <c r="F1556" t="s">
        <v>1234</v>
      </c>
      <c r="G1556">
        <v>1556</v>
      </c>
    </row>
    <row r="1557" spans="1:7" x14ac:dyDescent="0.3">
      <c r="A1557">
        <v>18</v>
      </c>
      <c r="B1557">
        <v>8</v>
      </c>
      <c r="D1557">
        <v>2019</v>
      </c>
      <c r="E1557">
        <v>95</v>
      </c>
      <c r="F1557" t="s">
        <v>1234</v>
      </c>
      <c r="G1557">
        <v>1557</v>
      </c>
    </row>
    <row r="1558" spans="1:7" x14ac:dyDescent="0.3">
      <c r="A1558">
        <v>15</v>
      </c>
      <c r="B1558">
        <v>9</v>
      </c>
      <c r="D1558">
        <v>2019</v>
      </c>
      <c r="E1558">
        <v>96</v>
      </c>
      <c r="F1558" t="s">
        <v>1234</v>
      </c>
      <c r="G1558">
        <v>1558</v>
      </c>
    </row>
    <row r="1559" spans="1:7" x14ac:dyDescent="0.3">
      <c r="A1559">
        <v>14</v>
      </c>
      <c r="B1559">
        <v>12</v>
      </c>
      <c r="D1559">
        <v>2019</v>
      </c>
      <c r="E1559">
        <v>97</v>
      </c>
      <c r="F1559" t="s">
        <v>1234</v>
      </c>
      <c r="G1559">
        <v>1559</v>
      </c>
    </row>
    <row r="1560" spans="1:7" x14ac:dyDescent="0.3">
      <c r="A1560">
        <v>13</v>
      </c>
      <c r="B1560">
        <v>8</v>
      </c>
      <c r="D1560">
        <v>2019</v>
      </c>
      <c r="E1560">
        <v>98</v>
      </c>
      <c r="F1560" t="s">
        <v>1234</v>
      </c>
      <c r="G1560">
        <v>1560</v>
      </c>
    </row>
    <row r="1561" spans="1:7" x14ac:dyDescent="0.3">
      <c r="A1561">
        <v>18</v>
      </c>
      <c r="B1561">
        <v>7</v>
      </c>
      <c r="D1561">
        <v>2019</v>
      </c>
      <c r="E1561">
        <v>99</v>
      </c>
      <c r="F1561" t="s">
        <v>1234</v>
      </c>
      <c r="G1561">
        <v>1561</v>
      </c>
    </row>
    <row r="1562" spans="1:7" x14ac:dyDescent="0.3">
      <c r="A1562">
        <v>11</v>
      </c>
      <c r="B1562">
        <v>10</v>
      </c>
      <c r="D1562">
        <v>2019</v>
      </c>
      <c r="E1562">
        <v>100</v>
      </c>
      <c r="F1562" t="s">
        <v>1233</v>
      </c>
      <c r="G1562">
        <v>1562</v>
      </c>
    </row>
    <row r="1563" spans="1:7" x14ac:dyDescent="0.3">
      <c r="A1563">
        <v>13</v>
      </c>
      <c r="B1563">
        <v>6</v>
      </c>
      <c r="D1563">
        <v>2019</v>
      </c>
      <c r="E1563">
        <v>101</v>
      </c>
      <c r="F1563" t="s">
        <v>1233</v>
      </c>
      <c r="G1563">
        <v>1563</v>
      </c>
    </row>
    <row r="1564" spans="1:7" x14ac:dyDescent="0.3">
      <c r="A1564">
        <v>16</v>
      </c>
      <c r="B1564">
        <v>14</v>
      </c>
      <c r="D1564">
        <v>2019</v>
      </c>
      <c r="E1564">
        <v>102</v>
      </c>
      <c r="F1564" t="s">
        <v>1233</v>
      </c>
      <c r="G1564">
        <v>1564</v>
      </c>
    </row>
    <row r="1565" spans="1:7" x14ac:dyDescent="0.3">
      <c r="A1565">
        <v>12</v>
      </c>
      <c r="B1565">
        <v>11</v>
      </c>
      <c r="D1565">
        <v>2019</v>
      </c>
      <c r="E1565">
        <v>103</v>
      </c>
      <c r="F1565" t="s">
        <v>1233</v>
      </c>
      <c r="G1565">
        <v>1565</v>
      </c>
    </row>
    <row r="1566" spans="1:7" x14ac:dyDescent="0.3">
      <c r="A1566">
        <v>8</v>
      </c>
      <c r="B1566">
        <v>4</v>
      </c>
      <c r="D1566">
        <v>2019</v>
      </c>
      <c r="E1566">
        <v>104</v>
      </c>
      <c r="F1566" t="s">
        <v>1233</v>
      </c>
      <c r="G1566">
        <v>1566</v>
      </c>
    </row>
    <row r="1567" spans="1:7" x14ac:dyDescent="0.3">
      <c r="A1567">
        <v>12</v>
      </c>
      <c r="B1567">
        <v>8</v>
      </c>
      <c r="D1567">
        <v>2019</v>
      </c>
      <c r="E1567">
        <v>105</v>
      </c>
      <c r="F1567" t="s">
        <v>1233</v>
      </c>
      <c r="G1567">
        <v>1567</v>
      </c>
    </row>
    <row r="1568" spans="1:7" x14ac:dyDescent="0.3">
      <c r="A1568">
        <v>10</v>
      </c>
      <c r="B1568">
        <v>7</v>
      </c>
      <c r="D1568">
        <v>2019</v>
      </c>
      <c r="E1568">
        <v>106</v>
      </c>
      <c r="F1568" t="s">
        <v>1233</v>
      </c>
      <c r="G1568">
        <v>1568</v>
      </c>
    </row>
    <row r="1569" spans="1:7" x14ac:dyDescent="0.3">
      <c r="A1569">
        <v>14</v>
      </c>
      <c r="B1569">
        <v>13</v>
      </c>
      <c r="D1569">
        <v>2019</v>
      </c>
      <c r="E1569">
        <v>107</v>
      </c>
      <c r="F1569" t="s">
        <v>1233</v>
      </c>
      <c r="G1569">
        <v>1569</v>
      </c>
    </row>
    <row r="1570" spans="1:7" x14ac:dyDescent="0.3">
      <c r="A1570">
        <v>9</v>
      </c>
      <c r="B1570">
        <v>8</v>
      </c>
      <c r="D1570">
        <v>2020</v>
      </c>
      <c r="E1570">
        <v>1</v>
      </c>
      <c r="F1570" t="s">
        <v>1234</v>
      </c>
      <c r="G1570">
        <v>1570</v>
      </c>
    </row>
    <row r="1571" spans="1:7" x14ac:dyDescent="0.3">
      <c r="A1571">
        <v>12</v>
      </c>
      <c r="B1571">
        <v>7</v>
      </c>
      <c r="D1571">
        <v>2020</v>
      </c>
      <c r="E1571">
        <v>2</v>
      </c>
      <c r="F1571" t="s">
        <v>1234</v>
      </c>
      <c r="G1571">
        <v>1571</v>
      </c>
    </row>
    <row r="1572" spans="1:7" x14ac:dyDescent="0.3">
      <c r="A1572">
        <v>14</v>
      </c>
      <c r="B1572">
        <v>4</v>
      </c>
      <c r="D1572">
        <v>2020</v>
      </c>
      <c r="E1572">
        <v>3</v>
      </c>
      <c r="F1572" t="s">
        <v>1234</v>
      </c>
      <c r="G1572">
        <v>1572</v>
      </c>
    </row>
    <row r="1573" spans="1:7" x14ac:dyDescent="0.3">
      <c r="A1573">
        <v>12</v>
      </c>
      <c r="B1573">
        <v>4</v>
      </c>
      <c r="D1573">
        <v>2020</v>
      </c>
      <c r="E1573">
        <v>4</v>
      </c>
      <c r="F1573" t="s">
        <v>1234</v>
      </c>
      <c r="G1573">
        <v>1573</v>
      </c>
    </row>
    <row r="1574" spans="1:7" x14ac:dyDescent="0.3">
      <c r="A1574">
        <v>12</v>
      </c>
      <c r="B1574">
        <v>8</v>
      </c>
      <c r="D1574">
        <v>2020</v>
      </c>
      <c r="E1574">
        <v>5</v>
      </c>
      <c r="F1574" t="s">
        <v>1234</v>
      </c>
      <c r="G1574">
        <v>1574</v>
      </c>
    </row>
    <row r="1575" spans="1:7" x14ac:dyDescent="0.3">
      <c r="A1575">
        <v>13</v>
      </c>
      <c r="B1575">
        <v>10</v>
      </c>
      <c r="D1575">
        <v>2020</v>
      </c>
      <c r="E1575">
        <v>6</v>
      </c>
      <c r="F1575" t="s">
        <v>1234</v>
      </c>
      <c r="G1575">
        <v>1575</v>
      </c>
    </row>
    <row r="1576" spans="1:7" x14ac:dyDescent="0.3">
      <c r="A1576">
        <v>12</v>
      </c>
      <c r="B1576">
        <v>6</v>
      </c>
      <c r="D1576">
        <v>2020</v>
      </c>
      <c r="E1576">
        <v>7</v>
      </c>
      <c r="F1576" t="s">
        <v>1234</v>
      </c>
      <c r="G1576">
        <v>1576</v>
      </c>
    </row>
    <row r="1577" spans="1:7" x14ac:dyDescent="0.3">
      <c r="A1577">
        <v>12</v>
      </c>
      <c r="B1577">
        <v>8</v>
      </c>
      <c r="D1577">
        <v>2020</v>
      </c>
      <c r="E1577">
        <v>8</v>
      </c>
      <c r="F1577" t="s">
        <v>1234</v>
      </c>
      <c r="G1577">
        <v>1577</v>
      </c>
    </row>
    <row r="1578" spans="1:7" x14ac:dyDescent="0.3">
      <c r="A1578">
        <v>14</v>
      </c>
      <c r="B1578">
        <v>10</v>
      </c>
      <c r="D1578">
        <v>2020</v>
      </c>
      <c r="E1578">
        <v>9</v>
      </c>
      <c r="F1578" t="s">
        <v>1234</v>
      </c>
      <c r="G1578">
        <v>1578</v>
      </c>
    </row>
    <row r="1579" spans="1:7" x14ac:dyDescent="0.3">
      <c r="A1579">
        <v>13</v>
      </c>
      <c r="B1579">
        <v>6</v>
      </c>
      <c r="D1579">
        <v>2020</v>
      </c>
      <c r="E1579">
        <v>10</v>
      </c>
      <c r="F1579" t="s">
        <v>1234</v>
      </c>
      <c r="G1579">
        <v>1579</v>
      </c>
    </row>
    <row r="1580" spans="1:7" x14ac:dyDescent="0.3">
      <c r="A1580">
        <v>14</v>
      </c>
      <c r="B1580">
        <v>12</v>
      </c>
      <c r="D1580">
        <v>2020</v>
      </c>
      <c r="E1580">
        <v>11</v>
      </c>
      <c r="F1580" t="s">
        <v>1234</v>
      </c>
      <c r="G1580">
        <v>1580</v>
      </c>
    </row>
    <row r="1581" spans="1:7" x14ac:dyDescent="0.3">
      <c r="A1581">
        <v>8</v>
      </c>
      <c r="B1581">
        <v>7</v>
      </c>
      <c r="D1581">
        <v>2020</v>
      </c>
      <c r="E1581">
        <v>12</v>
      </c>
      <c r="F1581" t="s">
        <v>1234</v>
      </c>
      <c r="G1581">
        <v>1581</v>
      </c>
    </row>
    <row r="1582" spans="1:7" x14ac:dyDescent="0.3">
      <c r="A1582">
        <v>21</v>
      </c>
      <c r="B1582">
        <v>11</v>
      </c>
      <c r="D1582">
        <v>2020</v>
      </c>
      <c r="E1582">
        <v>13</v>
      </c>
      <c r="F1582" t="s">
        <v>1234</v>
      </c>
      <c r="G1582">
        <v>1582</v>
      </c>
    </row>
    <row r="1583" spans="1:7" x14ac:dyDescent="0.3">
      <c r="A1583">
        <v>16</v>
      </c>
      <c r="B1583">
        <v>11</v>
      </c>
      <c r="D1583">
        <v>2020</v>
      </c>
      <c r="E1583">
        <v>14</v>
      </c>
      <c r="F1583" t="s">
        <v>1234</v>
      </c>
      <c r="G1583">
        <v>1583</v>
      </c>
    </row>
    <row r="1584" spans="1:7" x14ac:dyDescent="0.3">
      <c r="A1584">
        <v>14</v>
      </c>
      <c r="B1584">
        <v>11</v>
      </c>
      <c r="D1584">
        <v>2020</v>
      </c>
      <c r="E1584">
        <v>15</v>
      </c>
      <c r="F1584" t="s">
        <v>1234</v>
      </c>
      <c r="G1584">
        <v>1584</v>
      </c>
    </row>
    <row r="1585" spans="1:7" x14ac:dyDescent="0.3">
      <c r="A1585">
        <v>13</v>
      </c>
      <c r="B1585">
        <v>11</v>
      </c>
      <c r="D1585">
        <v>2020</v>
      </c>
      <c r="E1585">
        <v>16</v>
      </c>
      <c r="F1585" t="s">
        <v>1234</v>
      </c>
      <c r="G1585">
        <v>1585</v>
      </c>
    </row>
    <row r="1586" spans="1:7" x14ac:dyDescent="0.3">
      <c r="A1586">
        <v>15</v>
      </c>
      <c r="B1586">
        <v>10</v>
      </c>
      <c r="D1586">
        <v>2020</v>
      </c>
      <c r="E1586">
        <v>17</v>
      </c>
      <c r="F1586" t="s">
        <v>1234</v>
      </c>
      <c r="G1586">
        <v>1586</v>
      </c>
    </row>
    <row r="1587" spans="1:7" x14ac:dyDescent="0.3">
      <c r="A1587">
        <v>11</v>
      </c>
      <c r="B1587">
        <v>4</v>
      </c>
      <c r="D1587">
        <v>2020</v>
      </c>
      <c r="E1587">
        <v>18</v>
      </c>
      <c r="F1587" t="s">
        <v>1234</v>
      </c>
      <c r="G1587">
        <v>1587</v>
      </c>
    </row>
    <row r="1588" spans="1:7" x14ac:dyDescent="0.3">
      <c r="A1588">
        <v>8</v>
      </c>
      <c r="B1588">
        <v>7</v>
      </c>
      <c r="D1588">
        <v>2020</v>
      </c>
      <c r="E1588">
        <v>19</v>
      </c>
      <c r="F1588" t="s">
        <v>1234</v>
      </c>
      <c r="G1588">
        <v>1588</v>
      </c>
    </row>
    <row r="1589" spans="1:7" x14ac:dyDescent="0.3">
      <c r="A1589">
        <v>11</v>
      </c>
      <c r="B1589">
        <v>10</v>
      </c>
      <c r="D1589">
        <v>2020</v>
      </c>
      <c r="E1589">
        <v>20</v>
      </c>
      <c r="F1589" t="s">
        <v>1234</v>
      </c>
      <c r="G1589">
        <v>1589</v>
      </c>
    </row>
    <row r="1590" spans="1:7" x14ac:dyDescent="0.3">
      <c r="A1590">
        <v>15</v>
      </c>
      <c r="B1590">
        <v>12</v>
      </c>
      <c r="D1590">
        <v>2020</v>
      </c>
      <c r="E1590">
        <v>21</v>
      </c>
      <c r="F1590" t="s">
        <v>1234</v>
      </c>
      <c r="G1590">
        <v>1590</v>
      </c>
    </row>
    <row r="1591" spans="1:7" x14ac:dyDescent="0.3">
      <c r="A1591">
        <v>13</v>
      </c>
      <c r="B1591">
        <v>9</v>
      </c>
      <c r="D1591">
        <v>2020</v>
      </c>
      <c r="E1591">
        <v>22</v>
      </c>
      <c r="F1591" t="s">
        <v>1234</v>
      </c>
      <c r="G1591">
        <v>1591</v>
      </c>
    </row>
    <row r="1592" spans="1:7" x14ac:dyDescent="0.3">
      <c r="A1592">
        <v>18</v>
      </c>
      <c r="B1592">
        <v>10</v>
      </c>
      <c r="D1592">
        <v>2020</v>
      </c>
      <c r="E1592">
        <v>23</v>
      </c>
      <c r="F1592" t="s">
        <v>1234</v>
      </c>
      <c r="G1592">
        <v>1592</v>
      </c>
    </row>
    <row r="1593" spans="1:7" x14ac:dyDescent="0.3">
      <c r="A1593">
        <v>12</v>
      </c>
      <c r="B1593">
        <v>9</v>
      </c>
      <c r="D1593">
        <v>2020</v>
      </c>
      <c r="E1593">
        <v>24</v>
      </c>
      <c r="F1593" t="s">
        <v>1234</v>
      </c>
      <c r="G1593">
        <v>1593</v>
      </c>
    </row>
    <row r="1594" spans="1:7" x14ac:dyDescent="0.3">
      <c r="A1594">
        <v>13</v>
      </c>
      <c r="B1594">
        <v>12</v>
      </c>
      <c r="D1594">
        <v>2020</v>
      </c>
      <c r="E1594">
        <v>25</v>
      </c>
      <c r="F1594" t="s">
        <v>1234</v>
      </c>
      <c r="G1594">
        <v>1594</v>
      </c>
    </row>
    <row r="1595" spans="1:7" x14ac:dyDescent="0.3">
      <c r="A1595">
        <v>16</v>
      </c>
      <c r="B1595">
        <v>10</v>
      </c>
      <c r="D1595">
        <v>2020</v>
      </c>
      <c r="E1595">
        <v>26</v>
      </c>
      <c r="F1595" t="s">
        <v>1234</v>
      </c>
      <c r="G1595">
        <v>1595</v>
      </c>
    </row>
    <row r="1596" spans="1:7" x14ac:dyDescent="0.3">
      <c r="A1596">
        <v>12</v>
      </c>
      <c r="B1596">
        <v>9</v>
      </c>
      <c r="D1596">
        <v>2020</v>
      </c>
      <c r="E1596">
        <v>27</v>
      </c>
      <c r="F1596" t="s">
        <v>1234</v>
      </c>
      <c r="G1596">
        <v>1596</v>
      </c>
    </row>
    <row r="1597" spans="1:7" x14ac:dyDescent="0.3">
      <c r="A1597">
        <v>7</v>
      </c>
      <c r="B1597">
        <v>5</v>
      </c>
      <c r="D1597">
        <v>2020</v>
      </c>
      <c r="E1597">
        <v>28</v>
      </c>
      <c r="F1597" t="s">
        <v>1234</v>
      </c>
      <c r="G1597">
        <v>1597</v>
      </c>
    </row>
    <row r="1598" spans="1:7" x14ac:dyDescent="0.3">
      <c r="A1598">
        <v>8</v>
      </c>
      <c r="B1598">
        <v>5</v>
      </c>
      <c r="D1598">
        <v>2020</v>
      </c>
      <c r="E1598">
        <v>29</v>
      </c>
      <c r="F1598" t="s">
        <v>1234</v>
      </c>
      <c r="G1598">
        <v>1598</v>
      </c>
    </row>
    <row r="1599" spans="1:7" x14ac:dyDescent="0.3">
      <c r="A1599">
        <v>13</v>
      </c>
      <c r="B1599">
        <v>12</v>
      </c>
      <c r="D1599">
        <v>2020</v>
      </c>
      <c r="E1599">
        <v>30</v>
      </c>
      <c r="F1599" t="s">
        <v>1234</v>
      </c>
      <c r="G1599">
        <v>1599</v>
      </c>
    </row>
    <row r="1600" spans="1:7" x14ac:dyDescent="0.3">
      <c r="A1600">
        <v>8</v>
      </c>
      <c r="B1600">
        <v>7</v>
      </c>
      <c r="D1600">
        <v>2020</v>
      </c>
      <c r="E1600">
        <v>31</v>
      </c>
      <c r="F1600" t="s">
        <v>1234</v>
      </c>
      <c r="G1600">
        <v>1600</v>
      </c>
    </row>
    <row r="1601" spans="1:7" x14ac:dyDescent="0.3">
      <c r="A1601">
        <v>10</v>
      </c>
      <c r="B1601">
        <v>8</v>
      </c>
      <c r="D1601">
        <v>2020</v>
      </c>
      <c r="E1601">
        <v>32</v>
      </c>
      <c r="F1601" t="s">
        <v>1234</v>
      </c>
      <c r="G1601">
        <v>1601</v>
      </c>
    </row>
    <row r="1602" spans="1:7" x14ac:dyDescent="0.3">
      <c r="A1602">
        <v>13</v>
      </c>
      <c r="B1602">
        <v>12</v>
      </c>
      <c r="D1602">
        <v>2020</v>
      </c>
      <c r="E1602">
        <v>33</v>
      </c>
      <c r="F1602" t="s">
        <v>1234</v>
      </c>
      <c r="G1602">
        <v>1602</v>
      </c>
    </row>
    <row r="1603" spans="1:7" x14ac:dyDescent="0.3">
      <c r="A1603">
        <v>12</v>
      </c>
      <c r="B1603">
        <v>6</v>
      </c>
      <c r="D1603">
        <v>2020</v>
      </c>
      <c r="E1603">
        <v>34</v>
      </c>
      <c r="F1603" t="s">
        <v>1234</v>
      </c>
      <c r="G1603">
        <v>1603</v>
      </c>
    </row>
    <row r="1604" spans="1:7" x14ac:dyDescent="0.3">
      <c r="A1604">
        <v>12</v>
      </c>
      <c r="B1604">
        <v>4</v>
      </c>
      <c r="D1604">
        <v>2020</v>
      </c>
      <c r="E1604">
        <v>35</v>
      </c>
      <c r="F1604" t="s">
        <v>1234</v>
      </c>
      <c r="G1604">
        <v>1604</v>
      </c>
    </row>
    <row r="1605" spans="1:7" x14ac:dyDescent="0.3">
      <c r="A1605">
        <v>14</v>
      </c>
      <c r="B1605">
        <v>6</v>
      </c>
      <c r="D1605">
        <v>2020</v>
      </c>
      <c r="E1605">
        <v>36</v>
      </c>
      <c r="F1605" t="s">
        <v>1234</v>
      </c>
      <c r="G1605">
        <v>1605</v>
      </c>
    </row>
    <row r="1606" spans="1:7" x14ac:dyDescent="0.3">
      <c r="A1606">
        <v>15</v>
      </c>
      <c r="B1606">
        <v>11</v>
      </c>
      <c r="D1606">
        <v>2020</v>
      </c>
      <c r="E1606">
        <v>37</v>
      </c>
      <c r="F1606" t="s">
        <v>1234</v>
      </c>
      <c r="G1606">
        <v>1606</v>
      </c>
    </row>
    <row r="1607" spans="1:7" x14ac:dyDescent="0.3">
      <c r="A1607">
        <v>13</v>
      </c>
      <c r="B1607">
        <v>12</v>
      </c>
      <c r="D1607">
        <v>2020</v>
      </c>
      <c r="E1607">
        <v>38</v>
      </c>
      <c r="F1607" t="s">
        <v>1234</v>
      </c>
      <c r="G1607">
        <v>1607</v>
      </c>
    </row>
    <row r="1608" spans="1:7" x14ac:dyDescent="0.3">
      <c r="A1608">
        <v>15</v>
      </c>
      <c r="B1608">
        <v>12</v>
      </c>
      <c r="D1608">
        <v>2020</v>
      </c>
      <c r="E1608">
        <v>39</v>
      </c>
      <c r="F1608" t="s">
        <v>1234</v>
      </c>
      <c r="G1608">
        <v>1608</v>
      </c>
    </row>
    <row r="1609" spans="1:7" x14ac:dyDescent="0.3">
      <c r="A1609">
        <v>11</v>
      </c>
      <c r="B1609">
        <v>10</v>
      </c>
      <c r="D1609">
        <v>2020</v>
      </c>
      <c r="E1609">
        <v>40</v>
      </c>
      <c r="F1609" t="s">
        <v>1234</v>
      </c>
      <c r="G1609">
        <v>1609</v>
      </c>
    </row>
    <row r="1610" spans="1:7" x14ac:dyDescent="0.3">
      <c r="A1610">
        <v>12</v>
      </c>
      <c r="B1610">
        <v>11</v>
      </c>
      <c r="D1610">
        <v>2020</v>
      </c>
      <c r="E1610">
        <v>41</v>
      </c>
      <c r="F1610" t="s">
        <v>1234</v>
      </c>
      <c r="G1610">
        <v>1610</v>
      </c>
    </row>
    <row r="1611" spans="1:7" x14ac:dyDescent="0.3">
      <c r="A1611">
        <v>12</v>
      </c>
      <c r="B1611">
        <v>9</v>
      </c>
      <c r="D1611">
        <v>2020</v>
      </c>
      <c r="E1611">
        <v>42</v>
      </c>
      <c r="F1611" t="s">
        <v>1234</v>
      </c>
      <c r="G1611">
        <v>1611</v>
      </c>
    </row>
    <row r="1612" spans="1:7" x14ac:dyDescent="0.3">
      <c r="A1612">
        <v>16</v>
      </c>
      <c r="B1612">
        <v>15</v>
      </c>
      <c r="D1612">
        <v>2020</v>
      </c>
      <c r="E1612">
        <v>43</v>
      </c>
      <c r="F1612" t="s">
        <v>1234</v>
      </c>
      <c r="G1612">
        <v>1612</v>
      </c>
    </row>
    <row r="1613" spans="1:7" x14ac:dyDescent="0.3">
      <c r="A1613">
        <v>10</v>
      </c>
      <c r="B1613">
        <v>6</v>
      </c>
      <c r="D1613">
        <v>2020</v>
      </c>
      <c r="E1613">
        <v>44</v>
      </c>
      <c r="F1613" t="s">
        <v>1234</v>
      </c>
      <c r="G1613">
        <v>1613</v>
      </c>
    </row>
    <row r="1614" spans="1:7" x14ac:dyDescent="0.3">
      <c r="A1614">
        <v>17</v>
      </c>
      <c r="B1614">
        <v>10</v>
      </c>
      <c r="D1614">
        <v>2020</v>
      </c>
      <c r="E1614">
        <v>45</v>
      </c>
      <c r="F1614" t="s">
        <v>1234</v>
      </c>
      <c r="G1614">
        <v>1614</v>
      </c>
    </row>
    <row r="1615" spans="1:7" x14ac:dyDescent="0.3">
      <c r="A1615">
        <v>15</v>
      </c>
      <c r="B1615">
        <v>8</v>
      </c>
      <c r="D1615">
        <v>2020</v>
      </c>
      <c r="E1615">
        <v>46</v>
      </c>
      <c r="F1615" t="s">
        <v>1234</v>
      </c>
      <c r="G1615">
        <v>1615</v>
      </c>
    </row>
    <row r="1616" spans="1:7" x14ac:dyDescent="0.3">
      <c r="A1616">
        <v>9</v>
      </c>
      <c r="B1616">
        <v>7</v>
      </c>
      <c r="D1616">
        <v>2020</v>
      </c>
      <c r="E1616">
        <v>47</v>
      </c>
      <c r="F1616" t="s">
        <v>1234</v>
      </c>
      <c r="G1616">
        <v>1616</v>
      </c>
    </row>
    <row r="1617" spans="1:7" x14ac:dyDescent="0.3">
      <c r="A1617">
        <v>13</v>
      </c>
      <c r="B1617">
        <v>9</v>
      </c>
      <c r="D1617">
        <v>2020</v>
      </c>
      <c r="E1617">
        <v>48</v>
      </c>
      <c r="F1617" t="s">
        <v>1234</v>
      </c>
      <c r="G1617">
        <v>1617</v>
      </c>
    </row>
    <row r="1618" spans="1:7" x14ac:dyDescent="0.3">
      <c r="A1618">
        <v>11</v>
      </c>
      <c r="B1618">
        <v>10</v>
      </c>
      <c r="D1618">
        <v>2020</v>
      </c>
      <c r="E1618">
        <v>49</v>
      </c>
      <c r="F1618" t="s">
        <v>1234</v>
      </c>
      <c r="G1618">
        <v>1618</v>
      </c>
    </row>
    <row r="1619" spans="1:7" x14ac:dyDescent="0.3">
      <c r="A1619">
        <v>13</v>
      </c>
      <c r="B1619">
        <v>9</v>
      </c>
      <c r="D1619">
        <v>2020</v>
      </c>
      <c r="E1619">
        <v>50</v>
      </c>
      <c r="F1619" t="s">
        <v>1234</v>
      </c>
      <c r="G1619">
        <v>1619</v>
      </c>
    </row>
    <row r="1620" spans="1:7" x14ac:dyDescent="0.3">
      <c r="A1620">
        <v>16</v>
      </c>
      <c r="B1620">
        <v>15</v>
      </c>
      <c r="D1620">
        <v>2020</v>
      </c>
      <c r="E1620">
        <v>51</v>
      </c>
      <c r="F1620" t="s">
        <v>1234</v>
      </c>
      <c r="G1620">
        <v>1620</v>
      </c>
    </row>
    <row r="1621" spans="1:7" x14ac:dyDescent="0.3">
      <c r="A1621">
        <v>14</v>
      </c>
      <c r="B1621">
        <v>7</v>
      </c>
      <c r="D1621">
        <v>2020</v>
      </c>
      <c r="E1621">
        <v>52</v>
      </c>
      <c r="F1621" t="s">
        <v>1234</v>
      </c>
      <c r="G1621">
        <v>1621</v>
      </c>
    </row>
    <row r="1622" spans="1:7" x14ac:dyDescent="0.3">
      <c r="A1622">
        <v>14</v>
      </c>
      <c r="B1622">
        <v>9</v>
      </c>
      <c r="D1622">
        <v>2020</v>
      </c>
      <c r="E1622">
        <v>53</v>
      </c>
      <c r="F1622" t="s">
        <v>1234</v>
      </c>
      <c r="G1622">
        <v>1622</v>
      </c>
    </row>
    <row r="1623" spans="1:7" x14ac:dyDescent="0.3">
      <c r="A1623">
        <v>7</v>
      </c>
      <c r="B1623">
        <v>6</v>
      </c>
      <c r="D1623">
        <v>2020</v>
      </c>
      <c r="E1623">
        <v>54</v>
      </c>
      <c r="F1623" t="s">
        <v>1234</v>
      </c>
      <c r="G1623">
        <v>1623</v>
      </c>
    </row>
    <row r="1624" spans="1:7" x14ac:dyDescent="0.3">
      <c r="A1624">
        <v>10</v>
      </c>
      <c r="B1624">
        <v>7</v>
      </c>
      <c r="D1624">
        <v>2020</v>
      </c>
      <c r="E1624">
        <v>55</v>
      </c>
      <c r="F1624" t="s">
        <v>1234</v>
      </c>
      <c r="G1624">
        <v>1624</v>
      </c>
    </row>
    <row r="1625" spans="1:7" x14ac:dyDescent="0.3">
      <c r="A1625">
        <v>14</v>
      </c>
      <c r="B1625">
        <v>11</v>
      </c>
      <c r="D1625">
        <v>2020</v>
      </c>
      <c r="E1625">
        <v>56</v>
      </c>
      <c r="F1625" t="s">
        <v>1234</v>
      </c>
      <c r="G1625">
        <v>1625</v>
      </c>
    </row>
    <row r="1626" spans="1:7" x14ac:dyDescent="0.3">
      <c r="A1626">
        <v>9</v>
      </c>
      <c r="B1626">
        <v>8</v>
      </c>
      <c r="D1626">
        <v>2020</v>
      </c>
      <c r="E1626">
        <v>57</v>
      </c>
      <c r="F1626" t="s">
        <v>1234</v>
      </c>
      <c r="G1626">
        <v>1626</v>
      </c>
    </row>
    <row r="1627" spans="1:7" x14ac:dyDescent="0.3">
      <c r="A1627">
        <v>15</v>
      </c>
      <c r="B1627">
        <v>10</v>
      </c>
      <c r="D1627">
        <v>2020</v>
      </c>
      <c r="E1627">
        <v>58</v>
      </c>
      <c r="F1627" t="s">
        <v>1234</v>
      </c>
      <c r="G1627">
        <v>1627</v>
      </c>
    </row>
    <row r="1628" spans="1:7" x14ac:dyDescent="0.3">
      <c r="A1628">
        <v>15</v>
      </c>
      <c r="B1628">
        <v>10</v>
      </c>
      <c r="D1628">
        <v>2020</v>
      </c>
      <c r="E1628">
        <v>59</v>
      </c>
      <c r="F1628" t="s">
        <v>1234</v>
      </c>
      <c r="G1628">
        <v>1628</v>
      </c>
    </row>
    <row r="1629" spans="1:7" x14ac:dyDescent="0.3">
      <c r="A1629">
        <v>18</v>
      </c>
      <c r="B1629">
        <v>7</v>
      </c>
      <c r="D1629">
        <v>2020</v>
      </c>
      <c r="E1629">
        <v>60</v>
      </c>
      <c r="F1629" t="s">
        <v>1234</v>
      </c>
      <c r="G1629">
        <v>1629</v>
      </c>
    </row>
    <row r="1630" spans="1:7" x14ac:dyDescent="0.3">
      <c r="A1630">
        <v>18</v>
      </c>
      <c r="B1630">
        <v>17</v>
      </c>
      <c r="D1630">
        <v>2020</v>
      </c>
      <c r="E1630">
        <v>61</v>
      </c>
      <c r="F1630" t="s">
        <v>1234</v>
      </c>
      <c r="G1630">
        <v>1630</v>
      </c>
    </row>
    <row r="1631" spans="1:7" x14ac:dyDescent="0.3">
      <c r="A1631">
        <v>12</v>
      </c>
      <c r="B1631">
        <v>8</v>
      </c>
      <c r="D1631">
        <v>2020</v>
      </c>
      <c r="E1631">
        <v>62</v>
      </c>
      <c r="F1631" t="s">
        <v>1234</v>
      </c>
      <c r="G1631">
        <v>1631</v>
      </c>
    </row>
    <row r="1632" spans="1:7" x14ac:dyDescent="0.3">
      <c r="A1632">
        <v>13</v>
      </c>
      <c r="B1632">
        <v>12</v>
      </c>
      <c r="D1632">
        <v>2020</v>
      </c>
      <c r="E1632">
        <v>63</v>
      </c>
      <c r="F1632" t="s">
        <v>1234</v>
      </c>
      <c r="G1632">
        <v>1632</v>
      </c>
    </row>
    <row r="1633" spans="1:7" x14ac:dyDescent="0.3">
      <c r="A1633">
        <v>13</v>
      </c>
      <c r="B1633">
        <v>9</v>
      </c>
      <c r="D1633">
        <v>2020</v>
      </c>
      <c r="E1633">
        <v>64</v>
      </c>
      <c r="F1633" t="s">
        <v>1234</v>
      </c>
      <c r="G1633">
        <v>1633</v>
      </c>
    </row>
    <row r="1634" spans="1:7" x14ac:dyDescent="0.3">
      <c r="A1634">
        <v>9</v>
      </c>
      <c r="B1634">
        <v>8</v>
      </c>
      <c r="D1634">
        <v>2020</v>
      </c>
      <c r="E1634">
        <v>65</v>
      </c>
      <c r="F1634" t="s">
        <v>1234</v>
      </c>
      <c r="G1634">
        <v>1634</v>
      </c>
    </row>
    <row r="1635" spans="1:7" x14ac:dyDescent="0.3">
      <c r="A1635">
        <v>11</v>
      </c>
      <c r="B1635">
        <v>10</v>
      </c>
      <c r="D1635">
        <v>2020</v>
      </c>
      <c r="E1635">
        <v>66</v>
      </c>
      <c r="F1635" t="s">
        <v>1234</v>
      </c>
      <c r="G1635">
        <v>1635</v>
      </c>
    </row>
    <row r="1636" spans="1:7" x14ac:dyDescent="0.3">
      <c r="A1636">
        <v>13</v>
      </c>
      <c r="B1636">
        <v>12</v>
      </c>
      <c r="D1636">
        <v>2020</v>
      </c>
      <c r="E1636">
        <v>67</v>
      </c>
      <c r="F1636" t="s">
        <v>1234</v>
      </c>
      <c r="G1636">
        <v>1636</v>
      </c>
    </row>
    <row r="1637" spans="1:7" x14ac:dyDescent="0.3">
      <c r="A1637">
        <v>14</v>
      </c>
      <c r="B1637">
        <v>7</v>
      </c>
      <c r="D1637">
        <v>2020</v>
      </c>
      <c r="E1637">
        <v>68</v>
      </c>
      <c r="F1637" t="s">
        <v>1234</v>
      </c>
      <c r="G1637">
        <v>1637</v>
      </c>
    </row>
    <row r="1638" spans="1:7" x14ac:dyDescent="0.3">
      <c r="A1638">
        <v>16</v>
      </c>
      <c r="B1638">
        <v>10</v>
      </c>
      <c r="D1638">
        <v>2020</v>
      </c>
      <c r="E1638">
        <v>69</v>
      </c>
      <c r="F1638" t="s">
        <v>1234</v>
      </c>
      <c r="G1638">
        <v>1638</v>
      </c>
    </row>
    <row r="1639" spans="1:7" x14ac:dyDescent="0.3">
      <c r="A1639">
        <v>9</v>
      </c>
      <c r="B1639">
        <v>7</v>
      </c>
      <c r="D1639">
        <v>2020</v>
      </c>
      <c r="E1639">
        <v>70</v>
      </c>
      <c r="F1639" t="s">
        <v>1234</v>
      </c>
      <c r="G1639">
        <v>1639</v>
      </c>
    </row>
    <row r="1640" spans="1:7" x14ac:dyDescent="0.3">
      <c r="A1640">
        <v>11</v>
      </c>
      <c r="B1640">
        <v>7</v>
      </c>
      <c r="D1640">
        <v>2020</v>
      </c>
      <c r="E1640">
        <v>71</v>
      </c>
      <c r="F1640" t="s">
        <v>1234</v>
      </c>
      <c r="G1640">
        <v>1640</v>
      </c>
    </row>
    <row r="1641" spans="1:7" x14ac:dyDescent="0.3">
      <c r="A1641">
        <v>17</v>
      </c>
      <c r="B1641">
        <v>7</v>
      </c>
      <c r="D1641">
        <v>2020</v>
      </c>
      <c r="E1641">
        <v>72</v>
      </c>
      <c r="F1641" t="s">
        <v>1234</v>
      </c>
      <c r="G1641">
        <v>1641</v>
      </c>
    </row>
    <row r="1642" spans="1:7" x14ac:dyDescent="0.3">
      <c r="A1642">
        <v>19</v>
      </c>
      <c r="B1642">
        <v>6</v>
      </c>
      <c r="D1642">
        <v>2020</v>
      </c>
      <c r="E1642">
        <v>73</v>
      </c>
      <c r="F1642" t="s">
        <v>1234</v>
      </c>
      <c r="G1642">
        <v>1642</v>
      </c>
    </row>
    <row r="1643" spans="1:7" x14ac:dyDescent="0.3">
      <c r="A1643">
        <v>11</v>
      </c>
      <c r="B1643">
        <v>9</v>
      </c>
      <c r="D1643">
        <v>2020</v>
      </c>
      <c r="E1643">
        <v>74</v>
      </c>
      <c r="F1643" t="s">
        <v>1234</v>
      </c>
      <c r="G1643">
        <v>1643</v>
      </c>
    </row>
    <row r="1644" spans="1:7" x14ac:dyDescent="0.3">
      <c r="A1644">
        <v>13</v>
      </c>
      <c r="B1644">
        <v>10</v>
      </c>
      <c r="D1644">
        <v>2020</v>
      </c>
      <c r="E1644">
        <v>75</v>
      </c>
      <c r="F1644" t="s">
        <v>1234</v>
      </c>
      <c r="G1644">
        <v>1644</v>
      </c>
    </row>
    <row r="1645" spans="1:7" x14ac:dyDescent="0.3">
      <c r="A1645">
        <v>12</v>
      </c>
      <c r="B1645">
        <v>11</v>
      </c>
      <c r="D1645">
        <v>2020</v>
      </c>
      <c r="E1645">
        <v>76</v>
      </c>
      <c r="F1645" t="s">
        <v>1234</v>
      </c>
      <c r="G1645">
        <v>1645</v>
      </c>
    </row>
    <row r="1646" spans="1:7" x14ac:dyDescent="0.3">
      <c r="A1646">
        <v>10</v>
      </c>
      <c r="B1646">
        <v>8</v>
      </c>
      <c r="D1646">
        <v>2020</v>
      </c>
      <c r="E1646">
        <v>77</v>
      </c>
      <c r="F1646" t="s">
        <v>1234</v>
      </c>
      <c r="G1646">
        <v>1646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48538-4BFC-440B-8D78-571AA7FB5CDE}">
  <dimension ref="A1:P1646"/>
  <sheetViews>
    <sheetView tabSelected="1" topLeftCell="D1" workbookViewId="0">
      <selection activeCell="N6" sqref="N6"/>
    </sheetView>
  </sheetViews>
  <sheetFormatPr defaultRowHeight="14.4" x14ac:dyDescent="0.3"/>
  <cols>
    <col min="1" max="1" width="14.77734375" bestFit="1" customWidth="1"/>
    <col min="2" max="2" width="13.33203125" bestFit="1" customWidth="1"/>
    <col min="3" max="3" width="11.5546875" customWidth="1"/>
    <col min="4" max="4" width="6.88671875" bestFit="1" customWidth="1"/>
    <col min="5" max="5" width="8" bestFit="1" customWidth="1"/>
    <col min="7" max="7" width="13.44140625" bestFit="1" customWidth="1"/>
    <col min="9" max="9" width="16.5546875" bestFit="1" customWidth="1"/>
    <col min="10" max="10" width="16.5546875" customWidth="1"/>
    <col min="12" max="12" width="21.5546875" bestFit="1" customWidth="1"/>
    <col min="13" max="13" width="18" bestFit="1" customWidth="1"/>
    <col min="14" max="14" width="22.44140625" bestFit="1" customWidth="1"/>
    <col min="15" max="15" width="27" bestFit="1" customWidth="1"/>
    <col min="16" max="16" width="22.44140625" bestFit="1" customWidth="1"/>
  </cols>
  <sheetData>
    <row r="1" spans="1:16" x14ac:dyDescent="0.3">
      <c r="A1" t="s">
        <v>895</v>
      </c>
      <c r="B1" t="s">
        <v>896</v>
      </c>
      <c r="D1" t="s">
        <v>902</v>
      </c>
      <c r="E1" t="s">
        <v>903</v>
      </c>
      <c r="G1" t="s">
        <v>909</v>
      </c>
      <c r="I1" t="s">
        <v>1220</v>
      </c>
      <c r="J1" t="s">
        <v>1229</v>
      </c>
      <c r="L1" t="s">
        <v>1217</v>
      </c>
      <c r="M1" t="s">
        <v>916</v>
      </c>
      <c r="O1" t="s">
        <v>1230</v>
      </c>
    </row>
    <row r="2" spans="1:16" x14ac:dyDescent="0.3">
      <c r="A2">
        <v>13</v>
      </c>
      <c r="B2">
        <v>9</v>
      </c>
      <c r="D2">
        <v>2003</v>
      </c>
      <c r="E2">
        <v>1</v>
      </c>
      <c r="F2" t="s">
        <v>1234</v>
      </c>
      <c r="G2">
        <v>1</v>
      </c>
      <c r="I2">
        <f>A2+B2</f>
        <v>22</v>
      </c>
      <c r="J2">
        <f>A2-B2</f>
        <v>4</v>
      </c>
      <c r="L2">
        <f>AVERAGE(A2:A1646)</f>
        <v>13.648024316109423</v>
      </c>
      <c r="M2">
        <f>AVERAGE(B2:B1646)</f>
        <v>9.9537993920972649</v>
      </c>
      <c r="O2">
        <f>AVERAGE(J2:J1646)</f>
        <v>3.6942249240121581</v>
      </c>
    </row>
    <row r="3" spans="1:16" x14ac:dyDescent="0.3">
      <c r="A3">
        <v>15</v>
      </c>
      <c r="B3">
        <v>10</v>
      </c>
      <c r="D3">
        <v>2003</v>
      </c>
      <c r="E3">
        <v>2</v>
      </c>
      <c r="F3" t="s">
        <v>1234</v>
      </c>
      <c r="G3">
        <v>2</v>
      </c>
      <c r="I3">
        <f t="shared" ref="I3:I66" si="0">A3+B3</f>
        <v>25</v>
      </c>
      <c r="J3">
        <f t="shared" ref="J3:J66" si="1">A3-B3</f>
        <v>5</v>
      </c>
    </row>
    <row r="4" spans="1:16" x14ac:dyDescent="0.3">
      <c r="A4">
        <v>14</v>
      </c>
      <c r="B4">
        <v>9</v>
      </c>
      <c r="D4">
        <v>2003</v>
      </c>
      <c r="E4">
        <v>3</v>
      </c>
      <c r="F4" t="s">
        <v>1234</v>
      </c>
      <c r="G4">
        <v>3</v>
      </c>
      <c r="I4">
        <f t="shared" si="0"/>
        <v>23</v>
      </c>
      <c r="J4">
        <f t="shared" si="1"/>
        <v>5</v>
      </c>
      <c r="L4" t="s">
        <v>1218</v>
      </c>
      <c r="M4" t="s">
        <v>1219</v>
      </c>
      <c r="O4" t="s">
        <v>1235</v>
      </c>
      <c r="P4">
        <f>COUNTIF(F2:F1646,"R")</f>
        <v>1522</v>
      </c>
    </row>
    <row r="5" spans="1:16" x14ac:dyDescent="0.3">
      <c r="A5">
        <v>13</v>
      </c>
      <c r="B5">
        <v>11</v>
      </c>
      <c r="D5">
        <v>2003</v>
      </c>
      <c r="E5">
        <v>4</v>
      </c>
      <c r="F5" t="s">
        <v>1234</v>
      </c>
      <c r="G5">
        <v>4</v>
      </c>
      <c r="I5">
        <f t="shared" si="0"/>
        <v>24</v>
      </c>
      <c r="J5">
        <f t="shared" si="1"/>
        <v>2</v>
      </c>
      <c r="L5">
        <f>_xlfn.MODE.SNGL(A2:A1646)</f>
        <v>13</v>
      </c>
      <c r="M5">
        <f>_xlfn.MODE.SNGL(B2:B1646)</f>
        <v>10</v>
      </c>
      <c r="O5" t="s">
        <v>1236</v>
      </c>
      <c r="P5">
        <f>COUNTIF(F2:F1646,"P")</f>
        <v>123</v>
      </c>
    </row>
    <row r="6" spans="1:16" x14ac:dyDescent="0.3">
      <c r="A6">
        <v>10</v>
      </c>
      <c r="B6">
        <v>8</v>
      </c>
      <c r="D6">
        <v>2003</v>
      </c>
      <c r="E6">
        <v>5</v>
      </c>
      <c r="F6" t="s">
        <v>1234</v>
      </c>
      <c r="G6">
        <v>5</v>
      </c>
      <c r="I6">
        <f t="shared" si="0"/>
        <v>18</v>
      </c>
      <c r="J6">
        <f t="shared" si="1"/>
        <v>2</v>
      </c>
    </row>
    <row r="7" spans="1:16" x14ac:dyDescent="0.3">
      <c r="A7">
        <v>14</v>
      </c>
      <c r="B7">
        <v>13</v>
      </c>
      <c r="D7">
        <v>2003</v>
      </c>
      <c r="E7">
        <v>6</v>
      </c>
      <c r="F7" t="s">
        <v>1234</v>
      </c>
      <c r="G7">
        <v>6</v>
      </c>
      <c r="I7">
        <f t="shared" si="0"/>
        <v>27</v>
      </c>
      <c r="J7">
        <f t="shared" si="1"/>
        <v>1</v>
      </c>
      <c r="L7" t="s">
        <v>1221</v>
      </c>
      <c r="M7">
        <f>MAX(I2:I1646)</f>
        <v>42</v>
      </c>
      <c r="O7" t="s">
        <v>1223</v>
      </c>
    </row>
    <row r="8" spans="1:16" x14ac:dyDescent="0.3">
      <c r="A8">
        <v>13</v>
      </c>
      <c r="B8">
        <v>12</v>
      </c>
      <c r="D8">
        <v>2003</v>
      </c>
      <c r="E8">
        <v>7</v>
      </c>
      <c r="F8" t="s">
        <v>1234</v>
      </c>
      <c r="G8">
        <v>7</v>
      </c>
      <c r="I8">
        <f t="shared" si="0"/>
        <v>25</v>
      </c>
      <c r="J8">
        <f t="shared" si="1"/>
        <v>1</v>
      </c>
      <c r="L8" t="s">
        <v>1227</v>
      </c>
      <c r="M8">
        <f>MIN(I2:I1646)</f>
        <v>3</v>
      </c>
      <c r="O8" t="s">
        <v>1224</v>
      </c>
    </row>
    <row r="9" spans="1:16" x14ac:dyDescent="0.3">
      <c r="A9">
        <v>14</v>
      </c>
      <c r="B9">
        <v>10</v>
      </c>
      <c r="D9">
        <v>2003</v>
      </c>
      <c r="E9">
        <v>8</v>
      </c>
      <c r="F9" t="s">
        <v>1234</v>
      </c>
      <c r="G9">
        <v>8</v>
      </c>
      <c r="I9">
        <f t="shared" si="0"/>
        <v>24</v>
      </c>
      <c r="J9">
        <f t="shared" si="1"/>
        <v>4</v>
      </c>
      <c r="L9" t="s">
        <v>1222</v>
      </c>
      <c r="M9">
        <v>12</v>
      </c>
      <c r="O9" t="s">
        <v>1228</v>
      </c>
    </row>
    <row r="10" spans="1:16" x14ac:dyDescent="0.3">
      <c r="A10">
        <v>11</v>
      </c>
      <c r="B10">
        <v>10</v>
      </c>
      <c r="D10">
        <v>2003</v>
      </c>
      <c r="E10">
        <v>9</v>
      </c>
      <c r="F10" t="s">
        <v>1234</v>
      </c>
      <c r="G10">
        <v>9</v>
      </c>
      <c r="I10">
        <f t="shared" si="0"/>
        <v>21</v>
      </c>
      <c r="J10">
        <f t="shared" si="1"/>
        <v>1</v>
      </c>
    </row>
    <row r="11" spans="1:16" x14ac:dyDescent="0.3">
      <c r="A11">
        <v>16</v>
      </c>
      <c r="B11">
        <v>12</v>
      </c>
      <c r="D11">
        <v>2003</v>
      </c>
      <c r="E11">
        <v>10</v>
      </c>
      <c r="F11" t="s">
        <v>1234</v>
      </c>
      <c r="G11">
        <v>10</v>
      </c>
      <c r="I11">
        <f t="shared" si="0"/>
        <v>28</v>
      </c>
      <c r="J11">
        <f t="shared" si="1"/>
        <v>4</v>
      </c>
      <c r="L11" t="s">
        <v>1225</v>
      </c>
      <c r="M11">
        <f>MAX(A2:A1646)</f>
        <v>26</v>
      </c>
      <c r="O11" t="s">
        <v>1226</v>
      </c>
    </row>
    <row r="12" spans="1:16" x14ac:dyDescent="0.3">
      <c r="A12">
        <v>10</v>
      </c>
      <c r="B12">
        <v>9</v>
      </c>
      <c r="D12">
        <v>2003</v>
      </c>
      <c r="E12">
        <v>11</v>
      </c>
      <c r="F12" t="s">
        <v>1234</v>
      </c>
      <c r="G12">
        <v>11</v>
      </c>
      <c r="I12">
        <f t="shared" si="0"/>
        <v>19</v>
      </c>
      <c r="J12">
        <f t="shared" si="1"/>
        <v>1</v>
      </c>
    </row>
    <row r="13" spans="1:16" x14ac:dyDescent="0.3">
      <c r="A13">
        <v>19</v>
      </c>
      <c r="B13">
        <v>9</v>
      </c>
      <c r="D13">
        <v>2003</v>
      </c>
      <c r="E13">
        <v>12</v>
      </c>
      <c r="F13" t="s">
        <v>1234</v>
      </c>
      <c r="G13">
        <v>12</v>
      </c>
      <c r="I13">
        <f t="shared" si="0"/>
        <v>28</v>
      </c>
      <c r="J13">
        <f t="shared" si="1"/>
        <v>10</v>
      </c>
      <c r="L13" t="s">
        <v>902</v>
      </c>
      <c r="M13" t="s">
        <v>1231</v>
      </c>
      <c r="N13" t="s">
        <v>1232</v>
      </c>
      <c r="O13" t="s">
        <v>909</v>
      </c>
    </row>
    <row r="14" spans="1:16" x14ac:dyDescent="0.3">
      <c r="A14">
        <v>12</v>
      </c>
      <c r="B14">
        <v>9</v>
      </c>
      <c r="D14">
        <v>2003</v>
      </c>
      <c r="E14">
        <v>13</v>
      </c>
      <c r="F14" t="s">
        <v>1234</v>
      </c>
      <c r="G14">
        <v>13</v>
      </c>
      <c r="I14">
        <f t="shared" si="0"/>
        <v>21</v>
      </c>
      <c r="J14">
        <f t="shared" si="1"/>
        <v>3</v>
      </c>
      <c r="L14">
        <v>2003</v>
      </c>
      <c r="M14">
        <f>AVERAGEIF(D2:D1646,L14,I2:I1646)</f>
        <v>25.227722772277229</v>
      </c>
      <c r="N14">
        <f t="shared" ref="N14:N31" si="2">AVERAGEIF(D2:D1646,L14,J2:J1646)</f>
        <v>3.8019801980198018</v>
      </c>
      <c r="O14">
        <f>COUNTIF(D2:D1646,L14)</f>
        <v>101</v>
      </c>
    </row>
    <row r="15" spans="1:16" x14ac:dyDescent="0.3">
      <c r="A15">
        <v>13</v>
      </c>
      <c r="B15">
        <v>11</v>
      </c>
      <c r="D15">
        <v>2003</v>
      </c>
      <c r="E15">
        <v>14</v>
      </c>
      <c r="F15" t="s">
        <v>1234</v>
      </c>
      <c r="G15">
        <v>14</v>
      </c>
      <c r="I15">
        <f t="shared" si="0"/>
        <v>24</v>
      </c>
      <c r="J15">
        <f t="shared" si="1"/>
        <v>2</v>
      </c>
      <c r="L15">
        <v>2004</v>
      </c>
      <c r="M15">
        <f t="shared" ref="M15:M31" si="3">AVERAGEIF(D3:D1647,L15,I3:I1647)</f>
        <v>24.658823529411766</v>
      </c>
      <c r="N15">
        <f t="shared" si="2"/>
        <v>3.7411764705882353</v>
      </c>
      <c r="O15">
        <f t="shared" ref="O15:O31" si="4">COUNTIF(D3:D1647,L15)</f>
        <v>85</v>
      </c>
    </row>
    <row r="16" spans="1:16" x14ac:dyDescent="0.3">
      <c r="A16">
        <v>20</v>
      </c>
      <c r="B16">
        <v>6</v>
      </c>
      <c r="D16">
        <v>2003</v>
      </c>
      <c r="E16">
        <v>15</v>
      </c>
      <c r="F16" t="s">
        <v>1234</v>
      </c>
      <c r="G16">
        <v>15</v>
      </c>
      <c r="I16">
        <f t="shared" si="0"/>
        <v>26</v>
      </c>
      <c r="J16">
        <f t="shared" si="1"/>
        <v>14</v>
      </c>
      <c r="L16">
        <v>2005</v>
      </c>
      <c r="M16">
        <f t="shared" si="3"/>
        <v>25.4</v>
      </c>
      <c r="N16">
        <f t="shared" si="2"/>
        <v>3.4</v>
      </c>
      <c r="O16">
        <f t="shared" si="4"/>
        <v>85</v>
      </c>
    </row>
    <row r="17" spans="1:15" x14ac:dyDescent="0.3">
      <c r="A17">
        <v>14</v>
      </c>
      <c r="B17">
        <v>9</v>
      </c>
      <c r="D17">
        <v>2003</v>
      </c>
      <c r="E17">
        <v>16</v>
      </c>
      <c r="F17" t="s">
        <v>1234</v>
      </c>
      <c r="G17">
        <v>16</v>
      </c>
      <c r="I17">
        <f t="shared" si="0"/>
        <v>23</v>
      </c>
      <c r="J17">
        <f t="shared" si="1"/>
        <v>5</v>
      </c>
      <c r="L17">
        <v>2006</v>
      </c>
      <c r="M17">
        <f t="shared" si="3"/>
        <v>22.768421052631577</v>
      </c>
      <c r="N17">
        <f t="shared" si="2"/>
        <v>2.9789473684210526</v>
      </c>
      <c r="O17">
        <f t="shared" si="4"/>
        <v>95</v>
      </c>
    </row>
    <row r="18" spans="1:15" x14ac:dyDescent="0.3">
      <c r="A18">
        <v>18</v>
      </c>
      <c r="B18">
        <v>11</v>
      </c>
      <c r="D18">
        <v>2003</v>
      </c>
      <c r="E18">
        <v>17</v>
      </c>
      <c r="F18" t="s">
        <v>1234</v>
      </c>
      <c r="G18">
        <v>17</v>
      </c>
      <c r="I18">
        <f t="shared" si="0"/>
        <v>29</v>
      </c>
      <c r="J18">
        <f t="shared" si="1"/>
        <v>7</v>
      </c>
      <c r="L18">
        <v>2007</v>
      </c>
      <c r="M18">
        <f t="shared" si="3"/>
        <v>23.945945945945947</v>
      </c>
      <c r="N18">
        <f t="shared" si="2"/>
        <v>3.3513513513513513</v>
      </c>
      <c r="O18">
        <f t="shared" si="4"/>
        <v>111</v>
      </c>
    </row>
    <row r="19" spans="1:15" x14ac:dyDescent="0.3">
      <c r="A19">
        <v>14</v>
      </c>
      <c r="B19">
        <v>13</v>
      </c>
      <c r="D19">
        <v>2003</v>
      </c>
      <c r="E19">
        <v>18</v>
      </c>
      <c r="F19" t="s">
        <v>1234</v>
      </c>
      <c r="G19">
        <v>18</v>
      </c>
      <c r="I19">
        <f t="shared" si="0"/>
        <v>27</v>
      </c>
      <c r="J19">
        <f t="shared" si="1"/>
        <v>1</v>
      </c>
      <c r="L19">
        <v>2008</v>
      </c>
      <c r="M19">
        <f t="shared" si="3"/>
        <v>23.631067961165048</v>
      </c>
      <c r="N19">
        <f t="shared" si="2"/>
        <v>3.70873786407767</v>
      </c>
      <c r="O19">
        <f t="shared" si="4"/>
        <v>103</v>
      </c>
    </row>
    <row r="20" spans="1:15" x14ac:dyDescent="0.3">
      <c r="A20">
        <v>13</v>
      </c>
      <c r="B20">
        <v>10</v>
      </c>
      <c r="D20">
        <v>2003</v>
      </c>
      <c r="E20">
        <v>19</v>
      </c>
      <c r="F20" t="s">
        <v>1234</v>
      </c>
      <c r="G20">
        <v>19</v>
      </c>
      <c r="I20">
        <f t="shared" si="0"/>
        <v>23</v>
      </c>
      <c r="J20">
        <f t="shared" si="1"/>
        <v>3</v>
      </c>
      <c r="L20">
        <v>2009</v>
      </c>
      <c r="M20">
        <f t="shared" si="3"/>
        <v>23.302083333333332</v>
      </c>
      <c r="N20">
        <f t="shared" si="2"/>
        <v>3.6354166666666665</v>
      </c>
      <c r="O20">
        <f t="shared" si="4"/>
        <v>96</v>
      </c>
    </row>
    <row r="21" spans="1:15" x14ac:dyDescent="0.3">
      <c r="A21">
        <v>13</v>
      </c>
      <c r="B21">
        <v>9</v>
      </c>
      <c r="D21">
        <v>2003</v>
      </c>
      <c r="E21">
        <v>20</v>
      </c>
      <c r="F21" t="s">
        <v>1234</v>
      </c>
      <c r="G21">
        <v>20</v>
      </c>
      <c r="I21">
        <f t="shared" si="0"/>
        <v>22</v>
      </c>
      <c r="J21">
        <f t="shared" si="1"/>
        <v>4</v>
      </c>
      <c r="L21">
        <v>2010</v>
      </c>
      <c r="M21">
        <f t="shared" si="3"/>
        <v>22.431578947368422</v>
      </c>
      <c r="N21">
        <f t="shared" si="2"/>
        <v>3.736842105263158</v>
      </c>
      <c r="O21">
        <f t="shared" si="4"/>
        <v>95</v>
      </c>
    </row>
    <row r="22" spans="1:15" x14ac:dyDescent="0.3">
      <c r="A22">
        <v>15</v>
      </c>
      <c r="B22">
        <v>14</v>
      </c>
      <c r="D22">
        <v>2003</v>
      </c>
      <c r="E22">
        <v>21</v>
      </c>
      <c r="F22" t="s">
        <v>1234</v>
      </c>
      <c r="G22">
        <v>21</v>
      </c>
      <c r="I22">
        <f t="shared" si="0"/>
        <v>29</v>
      </c>
      <c r="J22">
        <f t="shared" si="1"/>
        <v>1</v>
      </c>
      <c r="L22">
        <v>2011</v>
      </c>
      <c r="M22">
        <f t="shared" si="3"/>
        <v>21.701149425287355</v>
      </c>
      <c r="N22">
        <f t="shared" si="2"/>
        <v>3.2873563218390807</v>
      </c>
      <c r="O22">
        <f t="shared" si="4"/>
        <v>87</v>
      </c>
    </row>
    <row r="23" spans="1:15" x14ac:dyDescent="0.3">
      <c r="A23">
        <v>10</v>
      </c>
      <c r="B23">
        <v>4</v>
      </c>
      <c r="D23">
        <v>2003</v>
      </c>
      <c r="E23">
        <v>22</v>
      </c>
      <c r="F23" t="s">
        <v>1234</v>
      </c>
      <c r="G23">
        <v>22</v>
      </c>
      <c r="I23">
        <f t="shared" si="0"/>
        <v>14</v>
      </c>
      <c r="J23">
        <f t="shared" si="1"/>
        <v>6</v>
      </c>
      <c r="L23">
        <v>2012</v>
      </c>
      <c r="M23">
        <f t="shared" si="3"/>
        <v>24.063291139240505</v>
      </c>
      <c r="N23">
        <f t="shared" si="2"/>
        <v>3.9367088607594938</v>
      </c>
      <c r="O23">
        <f t="shared" si="4"/>
        <v>79</v>
      </c>
    </row>
    <row r="24" spans="1:15" x14ac:dyDescent="0.3">
      <c r="A24">
        <v>15</v>
      </c>
      <c r="B24">
        <v>6</v>
      </c>
      <c r="D24">
        <v>2003</v>
      </c>
      <c r="E24">
        <v>23</v>
      </c>
      <c r="F24" t="s">
        <v>1234</v>
      </c>
      <c r="G24">
        <v>23</v>
      </c>
      <c r="I24">
        <f t="shared" si="0"/>
        <v>21</v>
      </c>
      <c r="J24">
        <f t="shared" si="1"/>
        <v>9</v>
      </c>
      <c r="L24">
        <v>2013</v>
      </c>
      <c r="M24">
        <f t="shared" si="3"/>
        <v>24.088607594936708</v>
      </c>
      <c r="N24">
        <f t="shared" si="2"/>
        <v>3.5822784810126582</v>
      </c>
      <c r="O24">
        <f t="shared" si="4"/>
        <v>79</v>
      </c>
    </row>
    <row r="25" spans="1:15" x14ac:dyDescent="0.3">
      <c r="A25">
        <v>14</v>
      </c>
      <c r="B25">
        <v>9</v>
      </c>
      <c r="D25">
        <v>2003</v>
      </c>
      <c r="E25">
        <v>24</v>
      </c>
      <c r="F25" t="s">
        <v>1234</v>
      </c>
      <c r="G25">
        <v>24</v>
      </c>
      <c r="I25">
        <f t="shared" si="0"/>
        <v>23</v>
      </c>
      <c r="J25">
        <f t="shared" si="1"/>
        <v>5</v>
      </c>
      <c r="L25">
        <v>2014</v>
      </c>
      <c r="M25">
        <f t="shared" si="3"/>
        <v>22.228260869565219</v>
      </c>
      <c r="N25">
        <f t="shared" si="2"/>
        <v>3.4239130434782608</v>
      </c>
      <c r="O25">
        <f t="shared" si="4"/>
        <v>92</v>
      </c>
    </row>
    <row r="26" spans="1:15" x14ac:dyDescent="0.3">
      <c r="A26">
        <v>17</v>
      </c>
      <c r="B26">
        <v>13</v>
      </c>
      <c r="D26">
        <v>2003</v>
      </c>
      <c r="E26">
        <v>25</v>
      </c>
      <c r="F26" t="s">
        <v>1234</v>
      </c>
      <c r="G26">
        <v>25</v>
      </c>
      <c r="I26">
        <f t="shared" si="0"/>
        <v>30</v>
      </c>
      <c r="J26">
        <f t="shared" si="1"/>
        <v>4</v>
      </c>
      <c r="L26">
        <v>2015</v>
      </c>
      <c r="M26">
        <f t="shared" si="3"/>
        <v>22.931818181818183</v>
      </c>
      <c r="N26">
        <f t="shared" si="2"/>
        <v>4.1818181818181817</v>
      </c>
      <c r="O26">
        <f t="shared" si="4"/>
        <v>88</v>
      </c>
    </row>
    <row r="27" spans="1:15" x14ac:dyDescent="0.3">
      <c r="A27">
        <v>23</v>
      </c>
      <c r="B27">
        <v>17</v>
      </c>
      <c r="D27">
        <v>2003</v>
      </c>
      <c r="E27">
        <v>26</v>
      </c>
      <c r="F27" t="s">
        <v>1234</v>
      </c>
      <c r="G27">
        <v>26</v>
      </c>
      <c r="I27">
        <f t="shared" si="0"/>
        <v>40</v>
      </c>
      <c r="J27">
        <f t="shared" si="1"/>
        <v>6</v>
      </c>
      <c r="L27">
        <v>2016</v>
      </c>
      <c r="M27">
        <f t="shared" si="3"/>
        <v>24.125</v>
      </c>
      <c r="N27">
        <f t="shared" si="2"/>
        <v>3.6931818181818183</v>
      </c>
      <c r="O27">
        <f t="shared" si="4"/>
        <v>88</v>
      </c>
    </row>
    <row r="28" spans="1:15" x14ac:dyDescent="0.3">
      <c r="A28">
        <v>18</v>
      </c>
      <c r="B28">
        <v>17</v>
      </c>
      <c r="D28">
        <v>2003</v>
      </c>
      <c r="E28">
        <v>27</v>
      </c>
      <c r="F28" t="s">
        <v>1234</v>
      </c>
      <c r="G28">
        <v>27</v>
      </c>
      <c r="I28">
        <f t="shared" si="0"/>
        <v>35</v>
      </c>
      <c r="J28">
        <f t="shared" si="1"/>
        <v>1</v>
      </c>
      <c r="L28">
        <v>2017</v>
      </c>
      <c r="M28">
        <f t="shared" si="3"/>
        <v>24.40449438202247</v>
      </c>
      <c r="N28">
        <f t="shared" si="2"/>
        <v>3.8876404494382024</v>
      </c>
      <c r="O28">
        <f t="shared" si="4"/>
        <v>89</v>
      </c>
    </row>
    <row r="29" spans="1:15" x14ac:dyDescent="0.3">
      <c r="A29">
        <v>13</v>
      </c>
      <c r="B29">
        <v>11</v>
      </c>
      <c r="D29">
        <v>2003</v>
      </c>
      <c r="E29">
        <v>28</v>
      </c>
      <c r="F29" t="s">
        <v>1234</v>
      </c>
      <c r="G29">
        <v>28</v>
      </c>
      <c r="I29">
        <f t="shared" si="0"/>
        <v>24</v>
      </c>
      <c r="J29">
        <f t="shared" si="1"/>
        <v>2</v>
      </c>
      <c r="L29">
        <v>2018</v>
      </c>
      <c r="M29">
        <f t="shared" si="3"/>
        <v>24.71590909090909</v>
      </c>
      <c r="N29">
        <f t="shared" si="2"/>
        <v>4.5568181818181817</v>
      </c>
      <c r="O29">
        <f t="shared" si="4"/>
        <v>88</v>
      </c>
    </row>
    <row r="30" spans="1:15" x14ac:dyDescent="0.3">
      <c r="A30">
        <v>19</v>
      </c>
      <c r="B30">
        <v>13</v>
      </c>
      <c r="D30">
        <v>2003</v>
      </c>
      <c r="E30">
        <v>29</v>
      </c>
      <c r="F30" t="s">
        <v>1234</v>
      </c>
      <c r="G30">
        <v>29</v>
      </c>
      <c r="I30">
        <f t="shared" si="0"/>
        <v>32</v>
      </c>
      <c r="J30">
        <f t="shared" si="1"/>
        <v>6</v>
      </c>
      <c r="L30">
        <v>2019</v>
      </c>
      <c r="M30">
        <f t="shared" si="3"/>
        <v>23.373831775700936</v>
      </c>
      <c r="N30">
        <f t="shared" si="2"/>
        <v>3.8598130841121496</v>
      </c>
      <c r="O30">
        <f t="shared" si="4"/>
        <v>107</v>
      </c>
    </row>
    <row r="31" spans="1:15" x14ac:dyDescent="0.3">
      <c r="A31">
        <v>13</v>
      </c>
      <c r="B31">
        <v>12</v>
      </c>
      <c r="D31">
        <v>2003</v>
      </c>
      <c r="E31">
        <v>30</v>
      </c>
      <c r="F31" t="s">
        <v>1234</v>
      </c>
      <c r="G31">
        <v>30</v>
      </c>
      <c r="I31">
        <f t="shared" si="0"/>
        <v>25</v>
      </c>
      <c r="J31">
        <f t="shared" si="1"/>
        <v>1</v>
      </c>
      <c r="L31">
        <v>2020</v>
      </c>
      <c r="M31">
        <f t="shared" si="3"/>
        <v>21.727272727272727</v>
      </c>
      <c r="N31">
        <f t="shared" si="2"/>
        <v>3.8571428571428572</v>
      </c>
      <c r="O31">
        <f t="shared" si="4"/>
        <v>77</v>
      </c>
    </row>
    <row r="32" spans="1:15" x14ac:dyDescent="0.3">
      <c r="A32">
        <v>12</v>
      </c>
      <c r="B32">
        <v>8</v>
      </c>
      <c r="D32">
        <v>2003</v>
      </c>
      <c r="E32">
        <v>31</v>
      </c>
      <c r="F32" t="s">
        <v>1234</v>
      </c>
      <c r="G32">
        <v>31</v>
      </c>
      <c r="I32">
        <f t="shared" si="0"/>
        <v>20</v>
      </c>
      <c r="J32">
        <f t="shared" si="1"/>
        <v>4</v>
      </c>
    </row>
    <row r="33" spans="1:10" x14ac:dyDescent="0.3">
      <c r="A33">
        <v>19</v>
      </c>
      <c r="B33">
        <v>16</v>
      </c>
      <c r="D33">
        <v>2003</v>
      </c>
      <c r="E33">
        <v>32</v>
      </c>
      <c r="F33" t="s">
        <v>1234</v>
      </c>
      <c r="G33">
        <v>32</v>
      </c>
      <c r="I33">
        <f t="shared" si="0"/>
        <v>35</v>
      </c>
      <c r="J33">
        <f t="shared" si="1"/>
        <v>3</v>
      </c>
    </row>
    <row r="34" spans="1:10" x14ac:dyDescent="0.3">
      <c r="A34">
        <v>12</v>
      </c>
      <c r="B34">
        <v>9</v>
      </c>
      <c r="D34">
        <v>2003</v>
      </c>
      <c r="E34">
        <v>33</v>
      </c>
      <c r="F34" t="s">
        <v>1234</v>
      </c>
      <c r="G34">
        <v>33</v>
      </c>
      <c r="I34">
        <f t="shared" si="0"/>
        <v>21</v>
      </c>
      <c r="J34">
        <f t="shared" si="1"/>
        <v>3</v>
      </c>
    </row>
    <row r="35" spans="1:10" x14ac:dyDescent="0.3">
      <c r="A35">
        <v>13</v>
      </c>
      <c r="B35">
        <v>9</v>
      </c>
      <c r="D35">
        <v>2003</v>
      </c>
      <c r="E35">
        <v>34</v>
      </c>
      <c r="F35" t="s">
        <v>1234</v>
      </c>
      <c r="G35">
        <v>34</v>
      </c>
      <c r="I35">
        <f t="shared" si="0"/>
        <v>22</v>
      </c>
      <c r="J35">
        <f t="shared" si="1"/>
        <v>4</v>
      </c>
    </row>
    <row r="36" spans="1:10" x14ac:dyDescent="0.3">
      <c r="A36">
        <v>14</v>
      </c>
      <c r="B36">
        <v>11</v>
      </c>
      <c r="D36">
        <v>2003</v>
      </c>
      <c r="E36">
        <v>35</v>
      </c>
      <c r="F36" t="s">
        <v>1234</v>
      </c>
      <c r="G36">
        <v>35</v>
      </c>
      <c r="I36">
        <f t="shared" si="0"/>
        <v>25</v>
      </c>
      <c r="J36">
        <f t="shared" si="1"/>
        <v>3</v>
      </c>
    </row>
    <row r="37" spans="1:10" x14ac:dyDescent="0.3">
      <c r="A37">
        <v>14</v>
      </c>
      <c r="B37">
        <v>13</v>
      </c>
      <c r="D37">
        <v>2003</v>
      </c>
      <c r="E37">
        <v>36</v>
      </c>
      <c r="F37" t="s">
        <v>1234</v>
      </c>
      <c r="G37">
        <v>36</v>
      </c>
      <c r="I37">
        <f t="shared" si="0"/>
        <v>27</v>
      </c>
      <c r="J37">
        <f t="shared" si="1"/>
        <v>1</v>
      </c>
    </row>
    <row r="38" spans="1:10" x14ac:dyDescent="0.3">
      <c r="A38">
        <v>20</v>
      </c>
      <c r="B38">
        <v>12</v>
      </c>
      <c r="D38">
        <v>2003</v>
      </c>
      <c r="E38">
        <v>37</v>
      </c>
      <c r="F38" t="s">
        <v>1234</v>
      </c>
      <c r="G38">
        <v>37</v>
      </c>
      <c r="I38">
        <f t="shared" si="0"/>
        <v>32</v>
      </c>
      <c r="J38">
        <f t="shared" si="1"/>
        <v>8</v>
      </c>
    </row>
    <row r="39" spans="1:10" x14ac:dyDescent="0.3">
      <c r="A39">
        <v>16</v>
      </c>
      <c r="B39">
        <v>15</v>
      </c>
      <c r="D39">
        <v>2003</v>
      </c>
      <c r="E39">
        <v>38</v>
      </c>
      <c r="F39" t="s">
        <v>1234</v>
      </c>
      <c r="G39">
        <v>38</v>
      </c>
      <c r="I39">
        <f t="shared" si="0"/>
        <v>31</v>
      </c>
      <c r="J39">
        <f t="shared" si="1"/>
        <v>1</v>
      </c>
    </row>
    <row r="40" spans="1:10" x14ac:dyDescent="0.3">
      <c r="A40">
        <v>11</v>
      </c>
      <c r="B40">
        <v>7</v>
      </c>
      <c r="D40">
        <v>2003</v>
      </c>
      <c r="E40">
        <v>39</v>
      </c>
      <c r="F40" t="s">
        <v>1234</v>
      </c>
      <c r="G40">
        <v>39</v>
      </c>
      <c r="I40">
        <f t="shared" si="0"/>
        <v>18</v>
      </c>
      <c r="J40">
        <f t="shared" si="1"/>
        <v>4</v>
      </c>
    </row>
    <row r="41" spans="1:10" x14ac:dyDescent="0.3">
      <c r="A41">
        <v>13</v>
      </c>
      <c r="B41">
        <v>10</v>
      </c>
      <c r="D41">
        <v>2003</v>
      </c>
      <c r="E41">
        <v>40</v>
      </c>
      <c r="F41" t="s">
        <v>1234</v>
      </c>
      <c r="G41">
        <v>40</v>
      </c>
      <c r="I41">
        <f t="shared" si="0"/>
        <v>23</v>
      </c>
      <c r="J41">
        <f t="shared" si="1"/>
        <v>3</v>
      </c>
    </row>
    <row r="42" spans="1:10" x14ac:dyDescent="0.3">
      <c r="A42">
        <v>14</v>
      </c>
      <c r="B42">
        <v>8</v>
      </c>
      <c r="D42">
        <v>2003</v>
      </c>
      <c r="E42">
        <v>41</v>
      </c>
      <c r="F42" t="s">
        <v>1234</v>
      </c>
      <c r="G42">
        <v>41</v>
      </c>
      <c r="I42">
        <f t="shared" si="0"/>
        <v>22</v>
      </c>
      <c r="J42">
        <f t="shared" si="1"/>
        <v>6</v>
      </c>
    </row>
    <row r="43" spans="1:10" x14ac:dyDescent="0.3">
      <c r="A43">
        <v>16</v>
      </c>
      <c r="B43">
        <v>14</v>
      </c>
      <c r="D43">
        <v>2003</v>
      </c>
      <c r="E43">
        <v>42</v>
      </c>
      <c r="F43" t="s">
        <v>1234</v>
      </c>
      <c r="G43">
        <v>42</v>
      </c>
      <c r="I43">
        <f t="shared" si="0"/>
        <v>30</v>
      </c>
      <c r="J43">
        <f t="shared" si="1"/>
        <v>2</v>
      </c>
    </row>
    <row r="44" spans="1:10" x14ac:dyDescent="0.3">
      <c r="A44">
        <v>12</v>
      </c>
      <c r="B44">
        <v>9</v>
      </c>
      <c r="D44">
        <v>2003</v>
      </c>
      <c r="E44">
        <v>43</v>
      </c>
      <c r="F44" t="s">
        <v>1234</v>
      </c>
      <c r="G44">
        <v>43</v>
      </c>
      <c r="I44">
        <f t="shared" si="0"/>
        <v>21</v>
      </c>
      <c r="J44">
        <f t="shared" si="1"/>
        <v>3</v>
      </c>
    </row>
    <row r="45" spans="1:10" x14ac:dyDescent="0.3">
      <c r="A45">
        <v>14</v>
      </c>
      <c r="B45">
        <v>13</v>
      </c>
      <c r="D45">
        <v>2003</v>
      </c>
      <c r="E45">
        <v>44</v>
      </c>
      <c r="F45" t="s">
        <v>1234</v>
      </c>
      <c r="G45">
        <v>44</v>
      </c>
      <c r="I45">
        <f t="shared" si="0"/>
        <v>27</v>
      </c>
      <c r="J45">
        <f t="shared" si="1"/>
        <v>1</v>
      </c>
    </row>
    <row r="46" spans="1:10" x14ac:dyDescent="0.3">
      <c r="A46">
        <v>12</v>
      </c>
      <c r="B46">
        <v>9</v>
      </c>
      <c r="D46">
        <v>2003</v>
      </c>
      <c r="E46">
        <v>45</v>
      </c>
      <c r="F46" t="s">
        <v>1234</v>
      </c>
      <c r="G46">
        <v>45</v>
      </c>
      <c r="I46">
        <f t="shared" si="0"/>
        <v>21</v>
      </c>
      <c r="J46">
        <f t="shared" si="1"/>
        <v>3</v>
      </c>
    </row>
    <row r="47" spans="1:10" x14ac:dyDescent="0.3">
      <c r="A47">
        <v>13</v>
      </c>
      <c r="B47">
        <v>10</v>
      </c>
      <c r="D47">
        <v>2003</v>
      </c>
      <c r="E47">
        <v>46</v>
      </c>
      <c r="F47" t="s">
        <v>1234</v>
      </c>
      <c r="G47">
        <v>46</v>
      </c>
      <c r="I47">
        <f t="shared" si="0"/>
        <v>23</v>
      </c>
      <c r="J47">
        <f t="shared" si="1"/>
        <v>3</v>
      </c>
    </row>
    <row r="48" spans="1:10" x14ac:dyDescent="0.3">
      <c r="A48">
        <v>11</v>
      </c>
      <c r="B48">
        <v>9</v>
      </c>
      <c r="D48">
        <v>2003</v>
      </c>
      <c r="E48">
        <v>47</v>
      </c>
      <c r="F48" t="s">
        <v>1234</v>
      </c>
      <c r="G48">
        <v>47</v>
      </c>
      <c r="I48">
        <f t="shared" si="0"/>
        <v>20</v>
      </c>
      <c r="J48">
        <f t="shared" si="1"/>
        <v>2</v>
      </c>
    </row>
    <row r="49" spans="1:10" x14ac:dyDescent="0.3">
      <c r="A49">
        <v>12</v>
      </c>
      <c r="B49">
        <v>5</v>
      </c>
      <c r="D49">
        <v>2003</v>
      </c>
      <c r="E49">
        <v>48</v>
      </c>
      <c r="F49" t="s">
        <v>1234</v>
      </c>
      <c r="G49">
        <v>48</v>
      </c>
      <c r="I49">
        <f t="shared" si="0"/>
        <v>17</v>
      </c>
      <c r="J49">
        <f t="shared" si="1"/>
        <v>7</v>
      </c>
    </row>
    <row r="50" spans="1:10" x14ac:dyDescent="0.3">
      <c r="A50">
        <v>16</v>
      </c>
      <c r="B50">
        <v>11</v>
      </c>
      <c r="D50">
        <v>2003</v>
      </c>
      <c r="E50">
        <v>49</v>
      </c>
      <c r="F50" t="s">
        <v>1234</v>
      </c>
      <c r="G50">
        <v>49</v>
      </c>
      <c r="I50">
        <f t="shared" si="0"/>
        <v>27</v>
      </c>
      <c r="J50">
        <f t="shared" si="1"/>
        <v>5</v>
      </c>
    </row>
    <row r="51" spans="1:10" x14ac:dyDescent="0.3">
      <c r="A51">
        <v>16</v>
      </c>
      <c r="B51">
        <v>10</v>
      </c>
      <c r="D51">
        <v>2003</v>
      </c>
      <c r="E51">
        <v>50</v>
      </c>
      <c r="F51" t="s">
        <v>1234</v>
      </c>
      <c r="G51">
        <v>50</v>
      </c>
      <c r="I51">
        <f t="shared" si="0"/>
        <v>26</v>
      </c>
      <c r="J51">
        <f t="shared" si="1"/>
        <v>6</v>
      </c>
    </row>
    <row r="52" spans="1:10" x14ac:dyDescent="0.3">
      <c r="A52">
        <v>19</v>
      </c>
      <c r="B52">
        <v>15</v>
      </c>
      <c r="D52">
        <v>2003</v>
      </c>
      <c r="E52">
        <v>51</v>
      </c>
      <c r="F52" t="s">
        <v>1234</v>
      </c>
      <c r="G52">
        <v>51</v>
      </c>
      <c r="I52">
        <f t="shared" si="0"/>
        <v>34</v>
      </c>
      <c r="J52">
        <f t="shared" si="1"/>
        <v>4</v>
      </c>
    </row>
    <row r="53" spans="1:10" x14ac:dyDescent="0.3">
      <c r="A53">
        <v>16</v>
      </c>
      <c r="B53">
        <v>14</v>
      </c>
      <c r="D53">
        <v>2003</v>
      </c>
      <c r="E53">
        <v>52</v>
      </c>
      <c r="F53" t="s">
        <v>1234</v>
      </c>
      <c r="G53">
        <v>52</v>
      </c>
      <c r="I53">
        <f t="shared" si="0"/>
        <v>30</v>
      </c>
      <c r="J53">
        <f t="shared" si="1"/>
        <v>2</v>
      </c>
    </row>
    <row r="54" spans="1:10" x14ac:dyDescent="0.3">
      <c r="A54">
        <v>11</v>
      </c>
      <c r="B54">
        <v>10</v>
      </c>
      <c r="D54">
        <v>2003</v>
      </c>
      <c r="E54">
        <v>53</v>
      </c>
      <c r="F54" t="s">
        <v>1234</v>
      </c>
      <c r="G54">
        <v>53</v>
      </c>
      <c r="I54">
        <f t="shared" si="0"/>
        <v>21</v>
      </c>
      <c r="J54">
        <f t="shared" si="1"/>
        <v>1</v>
      </c>
    </row>
    <row r="55" spans="1:10" x14ac:dyDescent="0.3">
      <c r="A55">
        <v>11</v>
      </c>
      <c r="B55">
        <v>8</v>
      </c>
      <c r="D55">
        <v>2003</v>
      </c>
      <c r="E55">
        <v>54</v>
      </c>
      <c r="F55" t="s">
        <v>1234</v>
      </c>
      <c r="G55">
        <v>54</v>
      </c>
      <c r="I55">
        <f t="shared" si="0"/>
        <v>19</v>
      </c>
      <c r="J55">
        <f t="shared" si="1"/>
        <v>3</v>
      </c>
    </row>
    <row r="56" spans="1:10" x14ac:dyDescent="0.3">
      <c r="A56">
        <v>15</v>
      </c>
      <c r="B56">
        <v>6</v>
      </c>
      <c r="D56">
        <v>2003</v>
      </c>
      <c r="E56">
        <v>55</v>
      </c>
      <c r="F56" t="s">
        <v>1234</v>
      </c>
      <c r="G56">
        <v>55</v>
      </c>
      <c r="I56">
        <f t="shared" si="0"/>
        <v>21</v>
      </c>
      <c r="J56">
        <f t="shared" si="1"/>
        <v>9</v>
      </c>
    </row>
    <row r="57" spans="1:10" x14ac:dyDescent="0.3">
      <c r="A57">
        <v>18</v>
      </c>
      <c r="B57">
        <v>16</v>
      </c>
      <c r="D57">
        <v>2003</v>
      </c>
      <c r="E57">
        <v>56</v>
      </c>
      <c r="F57" t="s">
        <v>1234</v>
      </c>
      <c r="G57">
        <v>56</v>
      </c>
      <c r="I57">
        <f t="shared" si="0"/>
        <v>34</v>
      </c>
      <c r="J57">
        <f t="shared" si="1"/>
        <v>2</v>
      </c>
    </row>
    <row r="58" spans="1:10" x14ac:dyDescent="0.3">
      <c r="A58">
        <v>13</v>
      </c>
      <c r="B58">
        <v>7</v>
      </c>
      <c r="D58">
        <v>2003</v>
      </c>
      <c r="E58">
        <v>57</v>
      </c>
      <c r="F58" t="s">
        <v>1234</v>
      </c>
      <c r="G58">
        <v>57</v>
      </c>
      <c r="I58">
        <f t="shared" si="0"/>
        <v>20</v>
      </c>
      <c r="J58">
        <f t="shared" si="1"/>
        <v>6</v>
      </c>
    </row>
    <row r="59" spans="1:10" x14ac:dyDescent="0.3">
      <c r="A59">
        <v>13</v>
      </c>
      <c r="B59">
        <v>12</v>
      </c>
      <c r="D59">
        <v>2003</v>
      </c>
      <c r="E59">
        <v>58</v>
      </c>
      <c r="F59" t="s">
        <v>1234</v>
      </c>
      <c r="G59">
        <v>58</v>
      </c>
      <c r="I59">
        <f t="shared" si="0"/>
        <v>25</v>
      </c>
      <c r="J59">
        <f t="shared" si="1"/>
        <v>1</v>
      </c>
    </row>
    <row r="60" spans="1:10" x14ac:dyDescent="0.3">
      <c r="A60">
        <v>18</v>
      </c>
      <c r="B60">
        <v>12</v>
      </c>
      <c r="D60">
        <v>2003</v>
      </c>
      <c r="E60">
        <v>59</v>
      </c>
      <c r="F60" t="s">
        <v>1234</v>
      </c>
      <c r="G60">
        <v>59</v>
      </c>
      <c r="I60">
        <f t="shared" si="0"/>
        <v>30</v>
      </c>
      <c r="J60">
        <f t="shared" si="1"/>
        <v>6</v>
      </c>
    </row>
    <row r="61" spans="1:10" x14ac:dyDescent="0.3">
      <c r="A61">
        <v>12</v>
      </c>
      <c r="B61">
        <v>8</v>
      </c>
      <c r="D61">
        <v>2003</v>
      </c>
      <c r="E61">
        <v>60</v>
      </c>
      <c r="F61" t="s">
        <v>1234</v>
      </c>
      <c r="G61">
        <v>60</v>
      </c>
      <c r="I61">
        <f t="shared" si="0"/>
        <v>20</v>
      </c>
      <c r="J61">
        <f t="shared" si="1"/>
        <v>4</v>
      </c>
    </row>
    <row r="62" spans="1:10" x14ac:dyDescent="0.3">
      <c r="A62">
        <v>18</v>
      </c>
      <c r="B62">
        <v>17</v>
      </c>
      <c r="D62">
        <v>2003</v>
      </c>
      <c r="E62">
        <v>61</v>
      </c>
      <c r="F62" t="s">
        <v>1234</v>
      </c>
      <c r="G62">
        <v>61</v>
      </c>
      <c r="I62">
        <f t="shared" si="0"/>
        <v>35</v>
      </c>
      <c r="J62">
        <f t="shared" si="1"/>
        <v>1</v>
      </c>
    </row>
    <row r="63" spans="1:10" x14ac:dyDescent="0.3">
      <c r="A63">
        <v>12</v>
      </c>
      <c r="B63">
        <v>10</v>
      </c>
      <c r="D63">
        <v>2003</v>
      </c>
      <c r="E63">
        <v>62</v>
      </c>
      <c r="F63" t="s">
        <v>1234</v>
      </c>
      <c r="G63">
        <v>62</v>
      </c>
      <c r="I63">
        <f t="shared" si="0"/>
        <v>22</v>
      </c>
      <c r="J63">
        <f t="shared" si="1"/>
        <v>2</v>
      </c>
    </row>
    <row r="64" spans="1:10" x14ac:dyDescent="0.3">
      <c r="A64">
        <v>11</v>
      </c>
      <c r="B64">
        <v>7</v>
      </c>
      <c r="D64">
        <v>2003</v>
      </c>
      <c r="E64">
        <v>63</v>
      </c>
      <c r="F64" t="s">
        <v>1234</v>
      </c>
      <c r="G64">
        <v>63</v>
      </c>
      <c r="I64">
        <f t="shared" si="0"/>
        <v>18</v>
      </c>
      <c r="J64">
        <f t="shared" si="1"/>
        <v>4</v>
      </c>
    </row>
    <row r="65" spans="1:10" x14ac:dyDescent="0.3">
      <c r="A65">
        <v>11</v>
      </c>
      <c r="B65">
        <v>7</v>
      </c>
      <c r="D65">
        <v>2003</v>
      </c>
      <c r="E65">
        <v>64</v>
      </c>
      <c r="F65" t="s">
        <v>1234</v>
      </c>
      <c r="G65">
        <v>64</v>
      </c>
      <c r="I65">
        <f t="shared" si="0"/>
        <v>18</v>
      </c>
      <c r="J65">
        <f t="shared" si="1"/>
        <v>4</v>
      </c>
    </row>
    <row r="66" spans="1:10" x14ac:dyDescent="0.3">
      <c r="A66">
        <v>15</v>
      </c>
      <c r="B66">
        <v>14</v>
      </c>
      <c r="D66">
        <v>2003</v>
      </c>
      <c r="E66">
        <v>65</v>
      </c>
      <c r="F66" t="s">
        <v>1234</v>
      </c>
      <c r="G66">
        <v>65</v>
      </c>
      <c r="I66">
        <f t="shared" si="0"/>
        <v>29</v>
      </c>
      <c r="J66">
        <f t="shared" si="1"/>
        <v>1</v>
      </c>
    </row>
    <row r="67" spans="1:10" x14ac:dyDescent="0.3">
      <c r="A67">
        <v>13</v>
      </c>
      <c r="B67">
        <v>10</v>
      </c>
      <c r="D67">
        <v>2003</v>
      </c>
      <c r="E67">
        <v>66</v>
      </c>
      <c r="F67" t="s">
        <v>1234</v>
      </c>
      <c r="G67">
        <v>66</v>
      </c>
      <c r="I67">
        <f t="shared" ref="I67:I130" si="5">A67+B67</f>
        <v>23</v>
      </c>
      <c r="J67">
        <f t="shared" ref="J67:J130" si="6">A67-B67</f>
        <v>3</v>
      </c>
    </row>
    <row r="68" spans="1:10" x14ac:dyDescent="0.3">
      <c r="A68">
        <v>13</v>
      </c>
      <c r="B68">
        <v>10</v>
      </c>
      <c r="D68">
        <v>2003</v>
      </c>
      <c r="E68">
        <v>67</v>
      </c>
      <c r="F68" t="s">
        <v>1234</v>
      </c>
      <c r="G68">
        <v>67</v>
      </c>
      <c r="I68">
        <f t="shared" si="5"/>
        <v>23</v>
      </c>
      <c r="J68">
        <f t="shared" si="6"/>
        <v>3</v>
      </c>
    </row>
    <row r="69" spans="1:10" x14ac:dyDescent="0.3">
      <c r="A69">
        <v>13</v>
      </c>
      <c r="B69">
        <v>8</v>
      </c>
      <c r="D69">
        <v>2003</v>
      </c>
      <c r="E69">
        <v>68</v>
      </c>
      <c r="F69" t="s">
        <v>1234</v>
      </c>
      <c r="G69">
        <v>68</v>
      </c>
      <c r="I69">
        <f t="shared" si="5"/>
        <v>21</v>
      </c>
      <c r="J69">
        <f t="shared" si="6"/>
        <v>5</v>
      </c>
    </row>
    <row r="70" spans="1:10" x14ac:dyDescent="0.3">
      <c r="A70">
        <v>16</v>
      </c>
      <c r="B70">
        <v>15</v>
      </c>
      <c r="D70">
        <v>2003</v>
      </c>
      <c r="E70">
        <v>69</v>
      </c>
      <c r="F70" t="s">
        <v>1234</v>
      </c>
      <c r="G70">
        <v>69</v>
      </c>
      <c r="I70">
        <f t="shared" si="5"/>
        <v>31</v>
      </c>
      <c r="J70">
        <f t="shared" si="6"/>
        <v>1</v>
      </c>
    </row>
    <row r="71" spans="1:10" x14ac:dyDescent="0.3">
      <c r="A71">
        <v>15</v>
      </c>
      <c r="B71">
        <v>12</v>
      </c>
      <c r="D71">
        <v>2003</v>
      </c>
      <c r="E71">
        <v>70</v>
      </c>
      <c r="F71" t="s">
        <v>1234</v>
      </c>
      <c r="G71">
        <v>70</v>
      </c>
      <c r="I71">
        <f t="shared" si="5"/>
        <v>27</v>
      </c>
      <c r="J71">
        <f t="shared" si="6"/>
        <v>3</v>
      </c>
    </row>
    <row r="72" spans="1:10" x14ac:dyDescent="0.3">
      <c r="A72">
        <v>14</v>
      </c>
      <c r="B72">
        <v>9</v>
      </c>
      <c r="D72">
        <v>2003</v>
      </c>
      <c r="E72">
        <v>71</v>
      </c>
      <c r="F72" t="s">
        <v>1234</v>
      </c>
      <c r="G72">
        <v>71</v>
      </c>
      <c r="I72">
        <f t="shared" si="5"/>
        <v>23</v>
      </c>
      <c r="J72">
        <f t="shared" si="6"/>
        <v>5</v>
      </c>
    </row>
    <row r="73" spans="1:10" x14ac:dyDescent="0.3">
      <c r="A73">
        <v>16</v>
      </c>
      <c r="B73">
        <v>12</v>
      </c>
      <c r="D73">
        <v>2003</v>
      </c>
      <c r="E73">
        <v>72</v>
      </c>
      <c r="F73" t="s">
        <v>1234</v>
      </c>
      <c r="G73">
        <v>72</v>
      </c>
      <c r="I73">
        <f t="shared" si="5"/>
        <v>28</v>
      </c>
      <c r="J73">
        <f t="shared" si="6"/>
        <v>4</v>
      </c>
    </row>
    <row r="74" spans="1:10" x14ac:dyDescent="0.3">
      <c r="A74">
        <v>16</v>
      </c>
      <c r="B74">
        <v>15</v>
      </c>
      <c r="D74">
        <v>2003</v>
      </c>
      <c r="E74">
        <v>73</v>
      </c>
      <c r="F74" t="s">
        <v>1234</v>
      </c>
      <c r="G74">
        <v>73</v>
      </c>
      <c r="I74">
        <f t="shared" si="5"/>
        <v>31</v>
      </c>
      <c r="J74">
        <f t="shared" si="6"/>
        <v>1</v>
      </c>
    </row>
    <row r="75" spans="1:10" x14ac:dyDescent="0.3">
      <c r="A75">
        <v>12</v>
      </c>
      <c r="B75">
        <v>9</v>
      </c>
      <c r="D75">
        <v>2003</v>
      </c>
      <c r="E75">
        <v>74</v>
      </c>
      <c r="F75" t="s">
        <v>1234</v>
      </c>
      <c r="G75">
        <v>74</v>
      </c>
      <c r="I75">
        <f t="shared" si="5"/>
        <v>21</v>
      </c>
      <c r="J75">
        <f t="shared" si="6"/>
        <v>3</v>
      </c>
    </row>
    <row r="76" spans="1:10" x14ac:dyDescent="0.3">
      <c r="A76">
        <v>12</v>
      </c>
      <c r="B76">
        <v>9</v>
      </c>
      <c r="D76">
        <v>2003</v>
      </c>
      <c r="E76">
        <v>75</v>
      </c>
      <c r="F76" t="s">
        <v>1234</v>
      </c>
      <c r="G76">
        <v>75</v>
      </c>
      <c r="I76">
        <f t="shared" si="5"/>
        <v>21</v>
      </c>
      <c r="J76">
        <f t="shared" si="6"/>
        <v>3</v>
      </c>
    </row>
    <row r="77" spans="1:10" x14ac:dyDescent="0.3">
      <c r="A77">
        <v>11</v>
      </c>
      <c r="B77">
        <v>9</v>
      </c>
      <c r="D77">
        <v>2003</v>
      </c>
      <c r="E77">
        <v>76</v>
      </c>
      <c r="F77" t="s">
        <v>1234</v>
      </c>
      <c r="G77">
        <v>76</v>
      </c>
      <c r="I77">
        <f t="shared" si="5"/>
        <v>20</v>
      </c>
      <c r="J77">
        <f t="shared" si="6"/>
        <v>2</v>
      </c>
    </row>
    <row r="78" spans="1:10" x14ac:dyDescent="0.3">
      <c r="A78">
        <v>19</v>
      </c>
      <c r="B78">
        <v>13</v>
      </c>
      <c r="D78">
        <v>2003</v>
      </c>
      <c r="E78">
        <v>77</v>
      </c>
      <c r="F78" t="s">
        <v>1234</v>
      </c>
      <c r="G78">
        <v>77</v>
      </c>
      <c r="I78">
        <f t="shared" si="5"/>
        <v>32</v>
      </c>
      <c r="J78">
        <f t="shared" si="6"/>
        <v>6</v>
      </c>
    </row>
    <row r="79" spans="1:10" x14ac:dyDescent="0.3">
      <c r="A79">
        <v>18</v>
      </c>
      <c r="B79">
        <v>17</v>
      </c>
      <c r="D79">
        <v>2003</v>
      </c>
      <c r="E79">
        <v>78</v>
      </c>
      <c r="F79" t="s">
        <v>1234</v>
      </c>
      <c r="G79">
        <v>78</v>
      </c>
      <c r="I79">
        <f t="shared" si="5"/>
        <v>35</v>
      </c>
      <c r="J79">
        <f t="shared" si="6"/>
        <v>1</v>
      </c>
    </row>
    <row r="80" spans="1:10" x14ac:dyDescent="0.3">
      <c r="A80">
        <v>10</v>
      </c>
      <c r="B80">
        <v>9</v>
      </c>
      <c r="D80">
        <v>2003</v>
      </c>
      <c r="E80">
        <v>79</v>
      </c>
      <c r="F80" t="s">
        <v>1234</v>
      </c>
      <c r="G80">
        <v>79</v>
      </c>
      <c r="I80">
        <f t="shared" si="5"/>
        <v>19</v>
      </c>
      <c r="J80">
        <f t="shared" si="6"/>
        <v>1</v>
      </c>
    </row>
    <row r="81" spans="1:10" x14ac:dyDescent="0.3">
      <c r="A81">
        <v>11</v>
      </c>
      <c r="B81">
        <v>10</v>
      </c>
      <c r="D81">
        <v>2003</v>
      </c>
      <c r="E81">
        <v>80</v>
      </c>
      <c r="F81" t="s">
        <v>1234</v>
      </c>
      <c r="G81">
        <v>80</v>
      </c>
      <c r="I81">
        <f t="shared" si="5"/>
        <v>21</v>
      </c>
      <c r="J81">
        <f t="shared" si="6"/>
        <v>1</v>
      </c>
    </row>
    <row r="82" spans="1:10" x14ac:dyDescent="0.3">
      <c r="A82">
        <v>19</v>
      </c>
      <c r="B82">
        <v>16</v>
      </c>
      <c r="D82">
        <v>2003</v>
      </c>
      <c r="E82">
        <v>81</v>
      </c>
      <c r="F82" t="s">
        <v>1234</v>
      </c>
      <c r="G82">
        <v>81</v>
      </c>
      <c r="I82">
        <f t="shared" si="5"/>
        <v>35</v>
      </c>
      <c r="J82">
        <f t="shared" si="6"/>
        <v>3</v>
      </c>
    </row>
    <row r="83" spans="1:10" x14ac:dyDescent="0.3">
      <c r="A83">
        <v>10</v>
      </c>
      <c r="B83">
        <v>7</v>
      </c>
      <c r="D83">
        <v>2003</v>
      </c>
      <c r="E83">
        <v>82</v>
      </c>
      <c r="F83" t="s">
        <v>1234</v>
      </c>
      <c r="G83">
        <v>82</v>
      </c>
      <c r="I83">
        <f t="shared" si="5"/>
        <v>17</v>
      </c>
      <c r="J83">
        <f t="shared" si="6"/>
        <v>3</v>
      </c>
    </row>
    <row r="84" spans="1:10" x14ac:dyDescent="0.3">
      <c r="A84">
        <v>18</v>
      </c>
      <c r="B84">
        <v>9</v>
      </c>
      <c r="D84">
        <v>2003</v>
      </c>
      <c r="E84">
        <v>83</v>
      </c>
      <c r="F84" t="s">
        <v>1234</v>
      </c>
      <c r="G84">
        <v>83</v>
      </c>
      <c r="I84">
        <f t="shared" si="5"/>
        <v>27</v>
      </c>
      <c r="J84">
        <f t="shared" si="6"/>
        <v>9</v>
      </c>
    </row>
    <row r="85" spans="1:10" x14ac:dyDescent="0.3">
      <c r="A85">
        <v>26</v>
      </c>
      <c r="B85">
        <v>16</v>
      </c>
      <c r="D85">
        <v>2003</v>
      </c>
      <c r="E85">
        <v>84</v>
      </c>
      <c r="F85" t="s">
        <v>1234</v>
      </c>
      <c r="G85">
        <v>84</v>
      </c>
      <c r="I85">
        <f t="shared" si="5"/>
        <v>42</v>
      </c>
      <c r="J85">
        <f t="shared" si="6"/>
        <v>10</v>
      </c>
    </row>
    <row r="86" spans="1:10" x14ac:dyDescent="0.3">
      <c r="A86">
        <v>14</v>
      </c>
      <c r="B86">
        <v>13</v>
      </c>
      <c r="D86">
        <v>2003</v>
      </c>
      <c r="E86">
        <v>85</v>
      </c>
      <c r="F86" t="s">
        <v>1234</v>
      </c>
      <c r="G86">
        <v>85</v>
      </c>
      <c r="I86">
        <f t="shared" si="5"/>
        <v>27</v>
      </c>
      <c r="J86">
        <f t="shared" si="6"/>
        <v>1</v>
      </c>
    </row>
    <row r="87" spans="1:10" x14ac:dyDescent="0.3">
      <c r="A87">
        <v>18</v>
      </c>
      <c r="B87">
        <v>13</v>
      </c>
      <c r="D87">
        <v>2003</v>
      </c>
      <c r="E87">
        <v>86</v>
      </c>
      <c r="F87" t="s">
        <v>1234</v>
      </c>
      <c r="G87">
        <v>86</v>
      </c>
      <c r="I87">
        <f t="shared" si="5"/>
        <v>31</v>
      </c>
      <c r="J87">
        <f t="shared" si="6"/>
        <v>5</v>
      </c>
    </row>
    <row r="88" spans="1:10" x14ac:dyDescent="0.3">
      <c r="A88">
        <v>19</v>
      </c>
      <c r="B88">
        <v>12</v>
      </c>
      <c r="D88">
        <v>2003</v>
      </c>
      <c r="E88">
        <v>87</v>
      </c>
      <c r="F88" t="s">
        <v>1234</v>
      </c>
      <c r="G88">
        <v>87</v>
      </c>
      <c r="I88">
        <f t="shared" si="5"/>
        <v>31</v>
      </c>
      <c r="J88">
        <f t="shared" si="6"/>
        <v>7</v>
      </c>
    </row>
    <row r="89" spans="1:10" x14ac:dyDescent="0.3">
      <c r="A89">
        <v>19</v>
      </c>
      <c r="B89">
        <v>7</v>
      </c>
      <c r="D89">
        <v>2003</v>
      </c>
      <c r="E89">
        <v>88</v>
      </c>
      <c r="F89" t="s">
        <v>1234</v>
      </c>
      <c r="G89">
        <v>88</v>
      </c>
      <c r="I89">
        <f t="shared" si="5"/>
        <v>26</v>
      </c>
      <c r="J89">
        <f t="shared" si="6"/>
        <v>12</v>
      </c>
    </row>
    <row r="90" spans="1:10" x14ac:dyDescent="0.3">
      <c r="A90">
        <v>14</v>
      </c>
      <c r="B90">
        <v>11</v>
      </c>
      <c r="D90">
        <v>2003</v>
      </c>
      <c r="E90">
        <v>89</v>
      </c>
      <c r="F90" t="s">
        <v>1234</v>
      </c>
      <c r="G90">
        <v>89</v>
      </c>
      <c r="I90">
        <f t="shared" si="5"/>
        <v>25</v>
      </c>
      <c r="J90">
        <f t="shared" si="6"/>
        <v>3</v>
      </c>
    </row>
    <row r="91" spans="1:10" x14ac:dyDescent="0.3">
      <c r="A91">
        <v>16</v>
      </c>
      <c r="B91">
        <v>14</v>
      </c>
      <c r="D91">
        <v>2003</v>
      </c>
      <c r="E91">
        <v>90</v>
      </c>
      <c r="F91" t="s">
        <v>1234</v>
      </c>
      <c r="G91">
        <v>90</v>
      </c>
      <c r="I91">
        <f t="shared" si="5"/>
        <v>30</v>
      </c>
      <c r="J91">
        <f t="shared" si="6"/>
        <v>2</v>
      </c>
    </row>
    <row r="92" spans="1:10" x14ac:dyDescent="0.3">
      <c r="A92">
        <v>12</v>
      </c>
      <c r="B92">
        <v>8</v>
      </c>
      <c r="D92">
        <v>2003</v>
      </c>
      <c r="E92">
        <v>91</v>
      </c>
      <c r="F92" t="s">
        <v>1234</v>
      </c>
      <c r="G92">
        <v>91</v>
      </c>
      <c r="I92">
        <f t="shared" si="5"/>
        <v>20</v>
      </c>
      <c r="J92">
        <f t="shared" si="6"/>
        <v>4</v>
      </c>
    </row>
    <row r="93" spans="1:10" x14ac:dyDescent="0.3">
      <c r="A93">
        <v>17</v>
      </c>
      <c r="B93">
        <v>11</v>
      </c>
      <c r="D93">
        <v>2003</v>
      </c>
      <c r="E93">
        <v>92</v>
      </c>
      <c r="F93" t="s">
        <v>1234</v>
      </c>
      <c r="G93">
        <v>92</v>
      </c>
      <c r="I93">
        <f t="shared" si="5"/>
        <v>28</v>
      </c>
      <c r="J93">
        <f t="shared" si="6"/>
        <v>6</v>
      </c>
    </row>
    <row r="94" spans="1:10" x14ac:dyDescent="0.3">
      <c r="A94">
        <v>13</v>
      </c>
      <c r="B94">
        <v>11</v>
      </c>
      <c r="D94">
        <v>2003</v>
      </c>
      <c r="E94">
        <v>93</v>
      </c>
      <c r="F94" t="s">
        <v>1234</v>
      </c>
      <c r="G94">
        <v>93</v>
      </c>
      <c r="I94">
        <f t="shared" si="5"/>
        <v>24</v>
      </c>
      <c r="J94">
        <f t="shared" si="6"/>
        <v>2</v>
      </c>
    </row>
    <row r="95" spans="1:10" x14ac:dyDescent="0.3">
      <c r="A95">
        <v>12</v>
      </c>
      <c r="B95">
        <v>10</v>
      </c>
      <c r="D95">
        <v>2003</v>
      </c>
      <c r="E95">
        <v>94</v>
      </c>
      <c r="F95" t="s">
        <v>1234</v>
      </c>
      <c r="G95">
        <v>94</v>
      </c>
      <c r="I95">
        <f t="shared" si="5"/>
        <v>22</v>
      </c>
      <c r="J95">
        <f t="shared" si="6"/>
        <v>2</v>
      </c>
    </row>
    <row r="96" spans="1:10" x14ac:dyDescent="0.3">
      <c r="A96">
        <v>18</v>
      </c>
      <c r="B96">
        <v>9</v>
      </c>
      <c r="D96">
        <v>2003</v>
      </c>
      <c r="E96">
        <v>95</v>
      </c>
      <c r="F96" t="s">
        <v>1234</v>
      </c>
      <c r="G96">
        <v>95</v>
      </c>
      <c r="I96">
        <f t="shared" si="5"/>
        <v>27</v>
      </c>
      <c r="J96">
        <f t="shared" si="6"/>
        <v>9</v>
      </c>
    </row>
    <row r="97" spans="1:10" x14ac:dyDescent="0.3">
      <c r="A97">
        <v>13</v>
      </c>
      <c r="B97">
        <v>10</v>
      </c>
      <c r="D97">
        <v>2003</v>
      </c>
      <c r="E97">
        <v>96</v>
      </c>
      <c r="F97" t="s">
        <v>1234</v>
      </c>
      <c r="G97">
        <v>96</v>
      </c>
      <c r="I97">
        <f t="shared" si="5"/>
        <v>23</v>
      </c>
      <c r="J97">
        <f t="shared" si="6"/>
        <v>3</v>
      </c>
    </row>
    <row r="98" spans="1:10" x14ac:dyDescent="0.3">
      <c r="A98">
        <v>16</v>
      </c>
      <c r="B98">
        <v>9</v>
      </c>
      <c r="D98">
        <v>2003</v>
      </c>
      <c r="E98">
        <v>97</v>
      </c>
      <c r="F98" t="s">
        <v>1233</v>
      </c>
      <c r="G98">
        <v>97</v>
      </c>
      <c r="I98">
        <f t="shared" si="5"/>
        <v>25</v>
      </c>
      <c r="J98">
        <f t="shared" si="6"/>
        <v>7</v>
      </c>
    </row>
    <row r="99" spans="1:10" x14ac:dyDescent="0.3">
      <c r="A99">
        <v>15</v>
      </c>
      <c r="B99">
        <v>12</v>
      </c>
      <c r="D99">
        <v>2003</v>
      </c>
      <c r="E99">
        <v>98</v>
      </c>
      <c r="F99" t="s">
        <v>1233</v>
      </c>
      <c r="G99">
        <v>98</v>
      </c>
      <c r="I99">
        <f t="shared" si="5"/>
        <v>27</v>
      </c>
      <c r="J99">
        <f t="shared" si="6"/>
        <v>3</v>
      </c>
    </row>
    <row r="100" spans="1:10" x14ac:dyDescent="0.3">
      <c r="A100">
        <v>15</v>
      </c>
      <c r="B100">
        <v>11</v>
      </c>
      <c r="D100">
        <v>2003</v>
      </c>
      <c r="E100">
        <v>99</v>
      </c>
      <c r="F100" t="s">
        <v>1233</v>
      </c>
      <c r="G100">
        <v>99</v>
      </c>
      <c r="I100">
        <f t="shared" si="5"/>
        <v>26</v>
      </c>
      <c r="J100">
        <f t="shared" si="6"/>
        <v>4</v>
      </c>
    </row>
    <row r="101" spans="1:10" x14ac:dyDescent="0.3">
      <c r="A101">
        <v>16</v>
      </c>
      <c r="B101">
        <v>13</v>
      </c>
      <c r="D101">
        <v>2003</v>
      </c>
      <c r="E101">
        <v>100</v>
      </c>
      <c r="F101" t="s">
        <v>1233</v>
      </c>
      <c r="G101">
        <v>100</v>
      </c>
      <c r="I101">
        <f t="shared" si="5"/>
        <v>29</v>
      </c>
      <c r="J101">
        <f t="shared" si="6"/>
        <v>3</v>
      </c>
    </row>
    <row r="102" spans="1:10" x14ac:dyDescent="0.3">
      <c r="A102">
        <v>8</v>
      </c>
      <c r="B102">
        <v>6</v>
      </c>
      <c r="D102">
        <v>2003</v>
      </c>
      <c r="E102">
        <v>101</v>
      </c>
      <c r="F102" t="s">
        <v>1233</v>
      </c>
      <c r="G102">
        <v>101</v>
      </c>
      <c r="I102">
        <f t="shared" si="5"/>
        <v>14</v>
      </c>
      <c r="J102">
        <f t="shared" si="6"/>
        <v>2</v>
      </c>
    </row>
    <row r="103" spans="1:10" x14ac:dyDescent="0.3">
      <c r="A103">
        <v>16</v>
      </c>
      <c r="B103">
        <v>12</v>
      </c>
      <c r="D103">
        <v>2004</v>
      </c>
      <c r="E103">
        <v>1</v>
      </c>
      <c r="F103" t="s">
        <v>1234</v>
      </c>
      <c r="G103">
        <v>102</v>
      </c>
      <c r="I103">
        <f t="shared" si="5"/>
        <v>28</v>
      </c>
      <c r="J103">
        <f t="shared" si="6"/>
        <v>4</v>
      </c>
    </row>
    <row r="104" spans="1:10" x14ac:dyDescent="0.3">
      <c r="A104">
        <v>13</v>
      </c>
      <c r="B104">
        <v>7</v>
      </c>
      <c r="D104">
        <v>2004</v>
      </c>
      <c r="E104">
        <v>2</v>
      </c>
      <c r="F104" t="s">
        <v>1234</v>
      </c>
      <c r="G104">
        <v>103</v>
      </c>
      <c r="I104">
        <f t="shared" si="5"/>
        <v>20</v>
      </c>
      <c r="J104">
        <f t="shared" si="6"/>
        <v>6</v>
      </c>
    </row>
    <row r="105" spans="1:10" x14ac:dyDescent="0.3">
      <c r="A105">
        <v>17</v>
      </c>
      <c r="B105">
        <v>8</v>
      </c>
      <c r="D105">
        <v>2004</v>
      </c>
      <c r="E105">
        <v>3</v>
      </c>
      <c r="F105" t="s">
        <v>1234</v>
      </c>
      <c r="G105">
        <v>104</v>
      </c>
      <c r="I105">
        <f t="shared" si="5"/>
        <v>25</v>
      </c>
      <c r="J105">
        <f t="shared" si="6"/>
        <v>9</v>
      </c>
    </row>
    <row r="106" spans="1:10" x14ac:dyDescent="0.3">
      <c r="A106">
        <v>12</v>
      </c>
      <c r="B106">
        <v>11</v>
      </c>
      <c r="D106">
        <v>2004</v>
      </c>
      <c r="E106">
        <v>4</v>
      </c>
      <c r="F106" t="s">
        <v>1234</v>
      </c>
      <c r="G106">
        <v>105</v>
      </c>
      <c r="I106">
        <f t="shared" si="5"/>
        <v>23</v>
      </c>
      <c r="J106">
        <f t="shared" si="6"/>
        <v>1</v>
      </c>
    </row>
    <row r="107" spans="1:10" x14ac:dyDescent="0.3">
      <c r="A107">
        <v>10</v>
      </c>
      <c r="B107">
        <v>8</v>
      </c>
      <c r="D107">
        <v>2004</v>
      </c>
      <c r="E107">
        <v>5</v>
      </c>
      <c r="F107" t="s">
        <v>1234</v>
      </c>
      <c r="G107">
        <v>106</v>
      </c>
      <c r="I107">
        <f t="shared" si="5"/>
        <v>18</v>
      </c>
      <c r="J107">
        <f t="shared" si="6"/>
        <v>2</v>
      </c>
    </row>
    <row r="108" spans="1:10" x14ac:dyDescent="0.3">
      <c r="A108">
        <v>12</v>
      </c>
      <c r="B108">
        <v>11</v>
      </c>
      <c r="D108">
        <v>2004</v>
      </c>
      <c r="E108">
        <v>6</v>
      </c>
      <c r="F108" t="s">
        <v>1234</v>
      </c>
      <c r="G108">
        <v>107</v>
      </c>
      <c r="I108">
        <f t="shared" si="5"/>
        <v>23</v>
      </c>
      <c r="J108">
        <f t="shared" si="6"/>
        <v>1</v>
      </c>
    </row>
    <row r="109" spans="1:10" x14ac:dyDescent="0.3">
      <c r="A109">
        <v>19</v>
      </c>
      <c r="B109">
        <v>18</v>
      </c>
      <c r="D109">
        <v>2004</v>
      </c>
      <c r="E109">
        <v>7</v>
      </c>
      <c r="F109" t="s">
        <v>1234</v>
      </c>
      <c r="G109">
        <v>108</v>
      </c>
      <c r="I109">
        <f t="shared" si="5"/>
        <v>37</v>
      </c>
      <c r="J109">
        <f t="shared" si="6"/>
        <v>1</v>
      </c>
    </row>
    <row r="110" spans="1:10" x14ac:dyDescent="0.3">
      <c r="A110">
        <v>13</v>
      </c>
      <c r="B110">
        <v>12</v>
      </c>
      <c r="D110">
        <v>2004</v>
      </c>
      <c r="E110">
        <v>8</v>
      </c>
      <c r="F110" t="s">
        <v>1234</v>
      </c>
      <c r="G110">
        <v>109</v>
      </c>
      <c r="I110">
        <f t="shared" si="5"/>
        <v>25</v>
      </c>
      <c r="J110">
        <f t="shared" si="6"/>
        <v>1</v>
      </c>
    </row>
    <row r="111" spans="1:10" x14ac:dyDescent="0.3">
      <c r="A111">
        <v>16</v>
      </c>
      <c r="B111">
        <v>13</v>
      </c>
      <c r="D111">
        <v>2004</v>
      </c>
      <c r="E111">
        <v>9</v>
      </c>
      <c r="F111" t="s">
        <v>1234</v>
      </c>
      <c r="G111">
        <v>110</v>
      </c>
      <c r="I111">
        <f t="shared" si="5"/>
        <v>29</v>
      </c>
      <c r="J111">
        <f t="shared" si="6"/>
        <v>3</v>
      </c>
    </row>
    <row r="112" spans="1:10" x14ac:dyDescent="0.3">
      <c r="A112">
        <v>13</v>
      </c>
      <c r="B112">
        <v>8</v>
      </c>
      <c r="D112">
        <v>2004</v>
      </c>
      <c r="E112">
        <v>10</v>
      </c>
      <c r="F112" t="s">
        <v>1234</v>
      </c>
      <c r="G112">
        <v>111</v>
      </c>
      <c r="I112">
        <f t="shared" si="5"/>
        <v>21</v>
      </c>
      <c r="J112">
        <f t="shared" si="6"/>
        <v>5</v>
      </c>
    </row>
    <row r="113" spans="1:10" x14ac:dyDescent="0.3">
      <c r="A113">
        <v>16</v>
      </c>
      <c r="B113">
        <v>15</v>
      </c>
      <c r="D113">
        <v>2004</v>
      </c>
      <c r="E113">
        <v>11</v>
      </c>
      <c r="F113" t="s">
        <v>1234</v>
      </c>
      <c r="G113">
        <v>112</v>
      </c>
      <c r="I113">
        <f t="shared" si="5"/>
        <v>31</v>
      </c>
      <c r="J113">
        <f t="shared" si="6"/>
        <v>1</v>
      </c>
    </row>
    <row r="114" spans="1:10" x14ac:dyDescent="0.3">
      <c r="A114">
        <v>18</v>
      </c>
      <c r="B114">
        <v>12</v>
      </c>
      <c r="D114">
        <v>2004</v>
      </c>
      <c r="E114">
        <v>12</v>
      </c>
      <c r="F114" t="s">
        <v>1234</v>
      </c>
      <c r="G114">
        <v>113</v>
      </c>
      <c r="I114">
        <f t="shared" si="5"/>
        <v>30</v>
      </c>
      <c r="J114">
        <f t="shared" si="6"/>
        <v>6</v>
      </c>
    </row>
    <row r="115" spans="1:10" x14ac:dyDescent="0.3">
      <c r="A115">
        <v>17</v>
      </c>
      <c r="B115">
        <v>11</v>
      </c>
      <c r="D115">
        <v>2004</v>
      </c>
      <c r="E115">
        <v>13</v>
      </c>
      <c r="F115" t="s">
        <v>1234</v>
      </c>
      <c r="G115">
        <v>114</v>
      </c>
      <c r="I115">
        <f t="shared" si="5"/>
        <v>28</v>
      </c>
      <c r="J115">
        <f t="shared" si="6"/>
        <v>6</v>
      </c>
    </row>
    <row r="116" spans="1:10" x14ac:dyDescent="0.3">
      <c r="A116">
        <v>13</v>
      </c>
      <c r="B116">
        <v>12</v>
      </c>
      <c r="D116">
        <v>2004</v>
      </c>
      <c r="E116">
        <v>14</v>
      </c>
      <c r="F116" t="s">
        <v>1234</v>
      </c>
      <c r="G116">
        <v>115</v>
      </c>
      <c r="I116">
        <f t="shared" si="5"/>
        <v>25</v>
      </c>
      <c r="J116">
        <f t="shared" si="6"/>
        <v>1</v>
      </c>
    </row>
    <row r="117" spans="1:10" x14ac:dyDescent="0.3">
      <c r="A117">
        <v>16</v>
      </c>
      <c r="B117">
        <v>12</v>
      </c>
      <c r="D117">
        <v>2004</v>
      </c>
      <c r="E117">
        <v>15</v>
      </c>
      <c r="F117" t="s">
        <v>1234</v>
      </c>
      <c r="G117">
        <v>116</v>
      </c>
      <c r="I117">
        <f t="shared" si="5"/>
        <v>28</v>
      </c>
      <c r="J117">
        <f t="shared" si="6"/>
        <v>4</v>
      </c>
    </row>
    <row r="118" spans="1:10" x14ac:dyDescent="0.3">
      <c r="A118">
        <v>12</v>
      </c>
      <c r="B118">
        <v>10</v>
      </c>
      <c r="D118">
        <v>2004</v>
      </c>
      <c r="E118">
        <v>16</v>
      </c>
      <c r="F118" t="s">
        <v>1234</v>
      </c>
      <c r="G118">
        <v>117</v>
      </c>
      <c r="I118">
        <f t="shared" si="5"/>
        <v>22</v>
      </c>
      <c r="J118">
        <f t="shared" si="6"/>
        <v>2</v>
      </c>
    </row>
    <row r="119" spans="1:10" x14ac:dyDescent="0.3">
      <c r="A119">
        <v>17</v>
      </c>
      <c r="B119">
        <v>12</v>
      </c>
      <c r="D119">
        <v>2004</v>
      </c>
      <c r="E119">
        <v>17</v>
      </c>
      <c r="F119" t="s">
        <v>1234</v>
      </c>
      <c r="G119">
        <v>118</v>
      </c>
      <c r="I119">
        <f t="shared" si="5"/>
        <v>29</v>
      </c>
      <c r="J119">
        <f t="shared" si="6"/>
        <v>5</v>
      </c>
    </row>
    <row r="120" spans="1:10" x14ac:dyDescent="0.3">
      <c r="A120">
        <v>14</v>
      </c>
      <c r="B120">
        <v>10</v>
      </c>
      <c r="D120">
        <v>2004</v>
      </c>
      <c r="E120">
        <v>18</v>
      </c>
      <c r="F120" t="s">
        <v>1234</v>
      </c>
      <c r="G120">
        <v>119</v>
      </c>
      <c r="I120">
        <f t="shared" si="5"/>
        <v>24</v>
      </c>
      <c r="J120">
        <f t="shared" si="6"/>
        <v>4</v>
      </c>
    </row>
    <row r="121" spans="1:10" x14ac:dyDescent="0.3">
      <c r="A121">
        <v>8</v>
      </c>
      <c r="B121">
        <v>7</v>
      </c>
      <c r="D121">
        <v>2004</v>
      </c>
      <c r="E121">
        <v>19</v>
      </c>
      <c r="F121" t="s">
        <v>1234</v>
      </c>
      <c r="G121">
        <v>120</v>
      </c>
      <c r="I121">
        <f t="shared" si="5"/>
        <v>15</v>
      </c>
      <c r="J121">
        <f t="shared" si="6"/>
        <v>1</v>
      </c>
    </row>
    <row r="122" spans="1:10" x14ac:dyDescent="0.3">
      <c r="A122">
        <v>14</v>
      </c>
      <c r="B122">
        <v>13</v>
      </c>
      <c r="D122">
        <v>2004</v>
      </c>
      <c r="E122">
        <v>20</v>
      </c>
      <c r="F122" t="s">
        <v>1234</v>
      </c>
      <c r="G122">
        <v>121</v>
      </c>
      <c r="I122">
        <f t="shared" si="5"/>
        <v>27</v>
      </c>
      <c r="J122">
        <f t="shared" si="6"/>
        <v>1</v>
      </c>
    </row>
    <row r="123" spans="1:10" x14ac:dyDescent="0.3">
      <c r="A123">
        <v>14</v>
      </c>
      <c r="B123">
        <v>13</v>
      </c>
      <c r="D123">
        <v>2004</v>
      </c>
      <c r="E123">
        <v>21</v>
      </c>
      <c r="F123" t="s">
        <v>1234</v>
      </c>
      <c r="G123">
        <v>122</v>
      </c>
      <c r="I123">
        <f t="shared" si="5"/>
        <v>27</v>
      </c>
      <c r="J123">
        <f t="shared" si="6"/>
        <v>1</v>
      </c>
    </row>
    <row r="124" spans="1:10" x14ac:dyDescent="0.3">
      <c r="A124">
        <v>16</v>
      </c>
      <c r="B124">
        <v>13</v>
      </c>
      <c r="D124">
        <v>2004</v>
      </c>
      <c r="E124">
        <v>22</v>
      </c>
      <c r="F124" t="s">
        <v>1234</v>
      </c>
      <c r="G124">
        <v>123</v>
      </c>
      <c r="I124">
        <f t="shared" si="5"/>
        <v>29</v>
      </c>
      <c r="J124">
        <f t="shared" si="6"/>
        <v>3</v>
      </c>
    </row>
    <row r="125" spans="1:10" x14ac:dyDescent="0.3">
      <c r="A125">
        <v>15</v>
      </c>
      <c r="B125">
        <v>6</v>
      </c>
      <c r="D125">
        <v>2004</v>
      </c>
      <c r="E125">
        <v>23</v>
      </c>
      <c r="F125" t="s">
        <v>1234</v>
      </c>
      <c r="G125">
        <v>124</v>
      </c>
      <c r="I125">
        <f t="shared" si="5"/>
        <v>21</v>
      </c>
      <c r="J125">
        <f t="shared" si="6"/>
        <v>9</v>
      </c>
    </row>
    <row r="126" spans="1:10" x14ac:dyDescent="0.3">
      <c r="A126">
        <v>18</v>
      </c>
      <c r="B126">
        <v>10</v>
      </c>
      <c r="D126">
        <v>2004</v>
      </c>
      <c r="E126">
        <v>24</v>
      </c>
      <c r="F126" t="s">
        <v>1234</v>
      </c>
      <c r="G126">
        <v>125</v>
      </c>
      <c r="I126">
        <f t="shared" si="5"/>
        <v>28</v>
      </c>
      <c r="J126">
        <f t="shared" si="6"/>
        <v>8</v>
      </c>
    </row>
    <row r="127" spans="1:10" x14ac:dyDescent="0.3">
      <c r="A127">
        <v>11</v>
      </c>
      <c r="B127">
        <v>10</v>
      </c>
      <c r="D127">
        <v>2004</v>
      </c>
      <c r="E127">
        <v>25</v>
      </c>
      <c r="F127" t="s">
        <v>1234</v>
      </c>
      <c r="G127">
        <v>126</v>
      </c>
      <c r="I127">
        <f t="shared" si="5"/>
        <v>21</v>
      </c>
      <c r="J127">
        <f t="shared" si="6"/>
        <v>1</v>
      </c>
    </row>
    <row r="128" spans="1:10" x14ac:dyDescent="0.3">
      <c r="A128">
        <v>10</v>
      </c>
      <c r="B128">
        <v>9</v>
      </c>
      <c r="D128">
        <v>2004</v>
      </c>
      <c r="E128">
        <v>26</v>
      </c>
      <c r="F128" t="s">
        <v>1234</v>
      </c>
      <c r="G128">
        <v>127</v>
      </c>
      <c r="I128">
        <f t="shared" si="5"/>
        <v>19</v>
      </c>
      <c r="J128">
        <f t="shared" si="6"/>
        <v>1</v>
      </c>
    </row>
    <row r="129" spans="1:10" x14ac:dyDescent="0.3">
      <c r="A129">
        <v>10</v>
      </c>
      <c r="B129">
        <v>8</v>
      </c>
      <c r="D129">
        <v>2004</v>
      </c>
      <c r="E129">
        <v>27</v>
      </c>
      <c r="F129" t="s">
        <v>1234</v>
      </c>
      <c r="G129">
        <v>128</v>
      </c>
      <c r="I129">
        <f t="shared" si="5"/>
        <v>18</v>
      </c>
      <c r="J129">
        <f t="shared" si="6"/>
        <v>2</v>
      </c>
    </row>
    <row r="130" spans="1:10" x14ac:dyDescent="0.3">
      <c r="A130">
        <v>11</v>
      </c>
      <c r="B130">
        <v>10</v>
      </c>
      <c r="D130">
        <v>2004</v>
      </c>
      <c r="E130">
        <v>28</v>
      </c>
      <c r="F130" t="s">
        <v>1234</v>
      </c>
      <c r="G130">
        <v>129</v>
      </c>
      <c r="I130">
        <f t="shared" si="5"/>
        <v>21</v>
      </c>
      <c r="J130">
        <f t="shared" si="6"/>
        <v>1</v>
      </c>
    </row>
    <row r="131" spans="1:10" x14ac:dyDescent="0.3">
      <c r="A131">
        <v>13</v>
      </c>
      <c r="B131">
        <v>11</v>
      </c>
      <c r="D131">
        <v>2004</v>
      </c>
      <c r="E131">
        <v>29</v>
      </c>
      <c r="F131" t="s">
        <v>1234</v>
      </c>
      <c r="G131">
        <v>130</v>
      </c>
      <c r="I131">
        <f t="shared" ref="I131:I194" si="7">A131+B131</f>
        <v>24</v>
      </c>
      <c r="J131">
        <f t="shared" ref="J131:J194" si="8">A131-B131</f>
        <v>2</v>
      </c>
    </row>
    <row r="132" spans="1:10" x14ac:dyDescent="0.3">
      <c r="A132">
        <v>14</v>
      </c>
      <c r="B132">
        <v>13</v>
      </c>
      <c r="D132">
        <v>2004</v>
      </c>
      <c r="E132">
        <v>30</v>
      </c>
      <c r="F132" t="s">
        <v>1234</v>
      </c>
      <c r="G132">
        <v>131</v>
      </c>
      <c r="I132">
        <f t="shared" si="7"/>
        <v>27</v>
      </c>
      <c r="J132">
        <f t="shared" si="8"/>
        <v>1</v>
      </c>
    </row>
    <row r="133" spans="1:10" x14ac:dyDescent="0.3">
      <c r="A133">
        <v>13</v>
      </c>
      <c r="B133">
        <v>9</v>
      </c>
      <c r="D133">
        <v>2004</v>
      </c>
      <c r="E133">
        <v>31</v>
      </c>
      <c r="F133" t="s">
        <v>1234</v>
      </c>
      <c r="G133">
        <v>132</v>
      </c>
      <c r="I133">
        <f t="shared" si="7"/>
        <v>22</v>
      </c>
      <c r="J133">
        <f t="shared" si="8"/>
        <v>4</v>
      </c>
    </row>
    <row r="134" spans="1:10" x14ac:dyDescent="0.3">
      <c r="A134">
        <v>13</v>
      </c>
      <c r="B134">
        <v>12</v>
      </c>
      <c r="D134">
        <v>2004</v>
      </c>
      <c r="E134">
        <v>32</v>
      </c>
      <c r="F134" t="s">
        <v>1234</v>
      </c>
      <c r="G134">
        <v>133</v>
      </c>
      <c r="I134">
        <f t="shared" si="7"/>
        <v>25</v>
      </c>
      <c r="J134">
        <f t="shared" si="8"/>
        <v>1</v>
      </c>
    </row>
    <row r="135" spans="1:10" x14ac:dyDescent="0.3">
      <c r="A135">
        <v>13</v>
      </c>
      <c r="B135">
        <v>11</v>
      </c>
      <c r="D135">
        <v>2004</v>
      </c>
      <c r="E135">
        <v>33</v>
      </c>
      <c r="F135" t="s">
        <v>1234</v>
      </c>
      <c r="G135">
        <v>134</v>
      </c>
      <c r="I135">
        <f t="shared" si="7"/>
        <v>24</v>
      </c>
      <c r="J135">
        <f t="shared" si="8"/>
        <v>2</v>
      </c>
    </row>
    <row r="136" spans="1:10" x14ac:dyDescent="0.3">
      <c r="A136">
        <v>10</v>
      </c>
      <c r="B136">
        <v>9</v>
      </c>
      <c r="D136">
        <v>2004</v>
      </c>
      <c r="E136">
        <v>34</v>
      </c>
      <c r="F136" t="s">
        <v>1234</v>
      </c>
      <c r="G136">
        <v>135</v>
      </c>
      <c r="I136">
        <f t="shared" si="7"/>
        <v>19</v>
      </c>
      <c r="J136">
        <f t="shared" si="8"/>
        <v>1</v>
      </c>
    </row>
    <row r="137" spans="1:10" x14ac:dyDescent="0.3">
      <c r="A137">
        <v>16</v>
      </c>
      <c r="B137">
        <v>12</v>
      </c>
      <c r="D137">
        <v>2004</v>
      </c>
      <c r="E137">
        <v>35</v>
      </c>
      <c r="F137" t="s">
        <v>1234</v>
      </c>
      <c r="G137">
        <v>136</v>
      </c>
      <c r="I137">
        <f t="shared" si="7"/>
        <v>28</v>
      </c>
      <c r="J137">
        <f t="shared" si="8"/>
        <v>4</v>
      </c>
    </row>
    <row r="138" spans="1:10" x14ac:dyDescent="0.3">
      <c r="A138">
        <v>15</v>
      </c>
      <c r="B138">
        <v>6</v>
      </c>
      <c r="D138">
        <v>2004</v>
      </c>
      <c r="E138">
        <v>36</v>
      </c>
      <c r="F138" t="s">
        <v>1234</v>
      </c>
      <c r="G138">
        <v>137</v>
      </c>
      <c r="I138">
        <f t="shared" si="7"/>
        <v>21</v>
      </c>
      <c r="J138">
        <f t="shared" si="8"/>
        <v>9</v>
      </c>
    </row>
    <row r="139" spans="1:10" x14ac:dyDescent="0.3">
      <c r="A139">
        <v>19</v>
      </c>
      <c r="B139">
        <v>12</v>
      </c>
      <c r="D139">
        <v>2004</v>
      </c>
      <c r="E139">
        <v>37</v>
      </c>
      <c r="F139" t="s">
        <v>1234</v>
      </c>
      <c r="G139">
        <v>138</v>
      </c>
      <c r="I139">
        <f t="shared" si="7"/>
        <v>31</v>
      </c>
      <c r="J139">
        <f t="shared" si="8"/>
        <v>7</v>
      </c>
    </row>
    <row r="140" spans="1:10" x14ac:dyDescent="0.3">
      <c r="A140">
        <v>12</v>
      </c>
      <c r="B140">
        <v>9</v>
      </c>
      <c r="D140">
        <v>2004</v>
      </c>
      <c r="E140">
        <v>38</v>
      </c>
      <c r="F140" t="s">
        <v>1234</v>
      </c>
      <c r="G140">
        <v>139</v>
      </c>
      <c r="I140">
        <f t="shared" si="7"/>
        <v>21</v>
      </c>
      <c r="J140">
        <f t="shared" si="8"/>
        <v>3</v>
      </c>
    </row>
    <row r="141" spans="1:10" x14ac:dyDescent="0.3">
      <c r="A141">
        <v>12</v>
      </c>
      <c r="B141">
        <v>8</v>
      </c>
      <c r="D141">
        <v>2004</v>
      </c>
      <c r="E141">
        <v>39</v>
      </c>
      <c r="F141" t="s">
        <v>1234</v>
      </c>
      <c r="G141">
        <v>140</v>
      </c>
      <c r="I141">
        <f t="shared" si="7"/>
        <v>20</v>
      </c>
      <c r="J141">
        <f t="shared" si="8"/>
        <v>4</v>
      </c>
    </row>
    <row r="142" spans="1:10" x14ac:dyDescent="0.3">
      <c r="A142">
        <v>14</v>
      </c>
      <c r="B142">
        <v>7</v>
      </c>
      <c r="D142">
        <v>2004</v>
      </c>
      <c r="E142">
        <v>40</v>
      </c>
      <c r="F142" t="s">
        <v>1234</v>
      </c>
      <c r="G142">
        <v>141</v>
      </c>
      <c r="I142">
        <f t="shared" si="7"/>
        <v>21</v>
      </c>
      <c r="J142">
        <f t="shared" si="8"/>
        <v>7</v>
      </c>
    </row>
    <row r="143" spans="1:10" x14ac:dyDescent="0.3">
      <c r="A143">
        <v>13</v>
      </c>
      <c r="B143">
        <v>8</v>
      </c>
      <c r="D143">
        <v>2004</v>
      </c>
      <c r="E143">
        <v>41</v>
      </c>
      <c r="F143" t="s">
        <v>1234</v>
      </c>
      <c r="G143">
        <v>142</v>
      </c>
      <c r="I143">
        <f t="shared" si="7"/>
        <v>21</v>
      </c>
      <c r="J143">
        <f t="shared" si="8"/>
        <v>5</v>
      </c>
    </row>
    <row r="144" spans="1:10" x14ac:dyDescent="0.3">
      <c r="A144">
        <v>18</v>
      </c>
      <c r="B144">
        <v>15</v>
      </c>
      <c r="D144">
        <v>2004</v>
      </c>
      <c r="E144">
        <v>42</v>
      </c>
      <c r="F144" t="s">
        <v>1234</v>
      </c>
      <c r="G144">
        <v>143</v>
      </c>
      <c r="I144">
        <f t="shared" si="7"/>
        <v>33</v>
      </c>
      <c r="J144">
        <f t="shared" si="8"/>
        <v>3</v>
      </c>
    </row>
    <row r="145" spans="1:10" x14ac:dyDescent="0.3">
      <c r="A145">
        <v>13</v>
      </c>
      <c r="B145">
        <v>12</v>
      </c>
      <c r="D145">
        <v>2004</v>
      </c>
      <c r="E145">
        <v>44</v>
      </c>
      <c r="F145" t="s">
        <v>1234</v>
      </c>
      <c r="G145">
        <v>145</v>
      </c>
      <c r="I145">
        <f t="shared" si="7"/>
        <v>25</v>
      </c>
      <c r="J145">
        <f t="shared" si="8"/>
        <v>1</v>
      </c>
    </row>
    <row r="146" spans="1:10" x14ac:dyDescent="0.3">
      <c r="A146">
        <v>15</v>
      </c>
      <c r="B146">
        <v>10</v>
      </c>
      <c r="D146">
        <v>2004</v>
      </c>
      <c r="E146">
        <v>45</v>
      </c>
      <c r="F146" t="s">
        <v>1234</v>
      </c>
      <c r="G146">
        <v>146</v>
      </c>
      <c r="I146">
        <f t="shared" si="7"/>
        <v>25</v>
      </c>
      <c r="J146">
        <f t="shared" si="8"/>
        <v>5</v>
      </c>
    </row>
    <row r="147" spans="1:10" x14ac:dyDescent="0.3">
      <c r="A147">
        <v>13</v>
      </c>
      <c r="B147">
        <v>12</v>
      </c>
      <c r="D147">
        <v>2004</v>
      </c>
      <c r="E147">
        <v>46</v>
      </c>
      <c r="F147" t="s">
        <v>1234</v>
      </c>
      <c r="G147">
        <v>147</v>
      </c>
      <c r="I147">
        <f t="shared" si="7"/>
        <v>25</v>
      </c>
      <c r="J147">
        <f t="shared" si="8"/>
        <v>1</v>
      </c>
    </row>
    <row r="148" spans="1:10" x14ac:dyDescent="0.3">
      <c r="A148">
        <v>11</v>
      </c>
      <c r="B148">
        <v>10</v>
      </c>
      <c r="D148">
        <v>2004</v>
      </c>
      <c r="E148">
        <v>47</v>
      </c>
      <c r="F148" t="s">
        <v>1234</v>
      </c>
      <c r="G148">
        <v>148</v>
      </c>
      <c r="I148">
        <f t="shared" si="7"/>
        <v>21</v>
      </c>
      <c r="J148">
        <f t="shared" si="8"/>
        <v>1</v>
      </c>
    </row>
    <row r="149" spans="1:10" x14ac:dyDescent="0.3">
      <c r="A149">
        <v>14</v>
      </c>
      <c r="B149">
        <v>4</v>
      </c>
      <c r="D149">
        <v>2004</v>
      </c>
      <c r="E149">
        <v>48</v>
      </c>
      <c r="F149" t="s">
        <v>1234</v>
      </c>
      <c r="G149">
        <v>149</v>
      </c>
      <c r="I149">
        <f t="shared" si="7"/>
        <v>18</v>
      </c>
      <c r="J149">
        <f t="shared" si="8"/>
        <v>10</v>
      </c>
    </row>
    <row r="150" spans="1:10" x14ac:dyDescent="0.3">
      <c r="A150">
        <v>13</v>
      </c>
      <c r="B150">
        <v>10</v>
      </c>
      <c r="D150">
        <v>2004</v>
      </c>
      <c r="E150">
        <v>49</v>
      </c>
      <c r="F150" t="s">
        <v>1234</v>
      </c>
      <c r="G150">
        <v>150</v>
      </c>
      <c r="I150">
        <f t="shared" si="7"/>
        <v>23</v>
      </c>
      <c r="J150">
        <f t="shared" si="8"/>
        <v>3</v>
      </c>
    </row>
    <row r="151" spans="1:10" x14ac:dyDescent="0.3">
      <c r="A151">
        <v>13</v>
      </c>
      <c r="B151">
        <v>11</v>
      </c>
      <c r="D151">
        <v>2004</v>
      </c>
      <c r="E151">
        <v>50</v>
      </c>
      <c r="F151" t="s">
        <v>1234</v>
      </c>
      <c r="G151">
        <v>151</v>
      </c>
      <c r="I151">
        <f t="shared" si="7"/>
        <v>24</v>
      </c>
      <c r="J151">
        <f t="shared" si="8"/>
        <v>2</v>
      </c>
    </row>
    <row r="152" spans="1:10" x14ac:dyDescent="0.3">
      <c r="A152">
        <v>13</v>
      </c>
      <c r="B152">
        <v>12</v>
      </c>
      <c r="D152">
        <v>2004</v>
      </c>
      <c r="E152">
        <v>51</v>
      </c>
      <c r="F152" t="s">
        <v>1234</v>
      </c>
      <c r="G152">
        <v>152</v>
      </c>
      <c r="I152">
        <f t="shared" si="7"/>
        <v>25</v>
      </c>
      <c r="J152">
        <f t="shared" si="8"/>
        <v>1</v>
      </c>
    </row>
    <row r="153" spans="1:10" x14ac:dyDescent="0.3">
      <c r="A153">
        <v>14</v>
      </c>
      <c r="B153">
        <v>4</v>
      </c>
      <c r="D153">
        <v>2004</v>
      </c>
      <c r="E153">
        <v>52</v>
      </c>
      <c r="F153" t="s">
        <v>1234</v>
      </c>
      <c r="G153">
        <v>153</v>
      </c>
      <c r="I153">
        <f t="shared" si="7"/>
        <v>18</v>
      </c>
      <c r="J153">
        <f t="shared" si="8"/>
        <v>10</v>
      </c>
    </row>
    <row r="154" spans="1:10" x14ac:dyDescent="0.3">
      <c r="A154">
        <v>16</v>
      </c>
      <c r="B154">
        <v>6</v>
      </c>
      <c r="D154">
        <v>2004</v>
      </c>
      <c r="E154">
        <v>53</v>
      </c>
      <c r="F154" t="s">
        <v>1234</v>
      </c>
      <c r="G154">
        <v>154</v>
      </c>
      <c r="I154">
        <f t="shared" si="7"/>
        <v>22</v>
      </c>
      <c r="J154">
        <f t="shared" si="8"/>
        <v>10</v>
      </c>
    </row>
    <row r="155" spans="1:10" x14ac:dyDescent="0.3">
      <c r="A155">
        <v>13</v>
      </c>
      <c r="B155">
        <v>9</v>
      </c>
      <c r="D155">
        <v>2004</v>
      </c>
      <c r="E155">
        <v>54</v>
      </c>
      <c r="F155" t="s">
        <v>1234</v>
      </c>
      <c r="G155">
        <v>155</v>
      </c>
      <c r="I155">
        <f t="shared" si="7"/>
        <v>22</v>
      </c>
      <c r="J155">
        <f t="shared" si="8"/>
        <v>4</v>
      </c>
    </row>
    <row r="156" spans="1:10" x14ac:dyDescent="0.3">
      <c r="A156">
        <v>13</v>
      </c>
      <c r="B156">
        <v>12</v>
      </c>
      <c r="D156">
        <v>2004</v>
      </c>
      <c r="E156">
        <v>55</v>
      </c>
      <c r="F156" t="s">
        <v>1234</v>
      </c>
      <c r="G156">
        <v>156</v>
      </c>
      <c r="I156">
        <f t="shared" si="7"/>
        <v>25</v>
      </c>
      <c r="J156">
        <f t="shared" si="8"/>
        <v>1</v>
      </c>
    </row>
    <row r="157" spans="1:10" x14ac:dyDescent="0.3">
      <c r="A157">
        <v>17</v>
      </c>
      <c r="B157">
        <v>14</v>
      </c>
      <c r="D157">
        <v>2004</v>
      </c>
      <c r="E157">
        <v>56</v>
      </c>
      <c r="F157" t="s">
        <v>1234</v>
      </c>
      <c r="G157">
        <v>157</v>
      </c>
      <c r="I157">
        <f t="shared" si="7"/>
        <v>31</v>
      </c>
      <c r="J157">
        <f t="shared" si="8"/>
        <v>3</v>
      </c>
    </row>
    <row r="158" spans="1:10" x14ac:dyDescent="0.3">
      <c r="A158">
        <v>18</v>
      </c>
      <c r="B158">
        <v>12</v>
      </c>
      <c r="D158">
        <v>2004</v>
      </c>
      <c r="E158">
        <v>57</v>
      </c>
      <c r="F158" t="s">
        <v>1234</v>
      </c>
      <c r="G158">
        <v>158</v>
      </c>
      <c r="I158">
        <f t="shared" si="7"/>
        <v>30</v>
      </c>
      <c r="J158">
        <f t="shared" si="8"/>
        <v>6</v>
      </c>
    </row>
    <row r="159" spans="1:10" x14ac:dyDescent="0.3">
      <c r="A159">
        <v>13</v>
      </c>
      <c r="B159">
        <v>11</v>
      </c>
      <c r="D159">
        <v>2004</v>
      </c>
      <c r="E159">
        <v>58</v>
      </c>
      <c r="F159" t="s">
        <v>1234</v>
      </c>
      <c r="G159">
        <v>159</v>
      </c>
      <c r="I159">
        <f t="shared" si="7"/>
        <v>24</v>
      </c>
      <c r="J159">
        <f t="shared" si="8"/>
        <v>2</v>
      </c>
    </row>
    <row r="160" spans="1:10" x14ac:dyDescent="0.3">
      <c r="A160">
        <v>12</v>
      </c>
      <c r="B160">
        <v>10</v>
      </c>
      <c r="D160">
        <v>2004</v>
      </c>
      <c r="E160">
        <v>59</v>
      </c>
      <c r="F160" t="s">
        <v>1234</v>
      </c>
      <c r="G160">
        <v>160</v>
      </c>
      <c r="I160">
        <f t="shared" si="7"/>
        <v>22</v>
      </c>
      <c r="J160">
        <f t="shared" si="8"/>
        <v>2</v>
      </c>
    </row>
    <row r="161" spans="1:10" x14ac:dyDescent="0.3">
      <c r="A161">
        <v>14</v>
      </c>
      <c r="B161">
        <v>13</v>
      </c>
      <c r="D161">
        <v>2004</v>
      </c>
      <c r="E161">
        <v>60</v>
      </c>
      <c r="F161" t="s">
        <v>1234</v>
      </c>
      <c r="G161">
        <v>161</v>
      </c>
      <c r="I161">
        <f t="shared" si="7"/>
        <v>27</v>
      </c>
      <c r="J161">
        <f t="shared" si="8"/>
        <v>1</v>
      </c>
    </row>
    <row r="162" spans="1:10" x14ac:dyDescent="0.3">
      <c r="A162">
        <v>15</v>
      </c>
      <c r="B162">
        <v>11</v>
      </c>
      <c r="D162">
        <v>2004</v>
      </c>
      <c r="E162">
        <v>61</v>
      </c>
      <c r="F162" t="s">
        <v>1234</v>
      </c>
      <c r="G162">
        <v>162</v>
      </c>
      <c r="I162">
        <f t="shared" si="7"/>
        <v>26</v>
      </c>
      <c r="J162">
        <f t="shared" si="8"/>
        <v>4</v>
      </c>
    </row>
    <row r="163" spans="1:10" x14ac:dyDescent="0.3">
      <c r="A163">
        <v>13</v>
      </c>
      <c r="B163">
        <v>12</v>
      </c>
      <c r="D163">
        <v>2004</v>
      </c>
      <c r="E163">
        <v>62</v>
      </c>
      <c r="F163" t="s">
        <v>1234</v>
      </c>
      <c r="G163">
        <v>163</v>
      </c>
      <c r="I163">
        <f t="shared" si="7"/>
        <v>25</v>
      </c>
      <c r="J163">
        <f t="shared" si="8"/>
        <v>1</v>
      </c>
    </row>
    <row r="164" spans="1:10" x14ac:dyDescent="0.3">
      <c r="A164">
        <v>14</v>
      </c>
      <c r="B164">
        <v>9</v>
      </c>
      <c r="D164">
        <v>2004</v>
      </c>
      <c r="E164">
        <v>63</v>
      </c>
      <c r="F164" t="s">
        <v>1234</v>
      </c>
      <c r="G164">
        <v>164</v>
      </c>
      <c r="I164">
        <f t="shared" si="7"/>
        <v>23</v>
      </c>
      <c r="J164">
        <f t="shared" si="8"/>
        <v>5</v>
      </c>
    </row>
    <row r="165" spans="1:10" x14ac:dyDescent="0.3">
      <c r="A165">
        <v>11</v>
      </c>
      <c r="B165">
        <v>8</v>
      </c>
      <c r="D165">
        <v>2004</v>
      </c>
      <c r="E165">
        <v>64</v>
      </c>
      <c r="F165" t="s">
        <v>1234</v>
      </c>
      <c r="G165">
        <v>165</v>
      </c>
      <c r="I165">
        <f t="shared" si="7"/>
        <v>19</v>
      </c>
      <c r="J165">
        <f t="shared" si="8"/>
        <v>3</v>
      </c>
    </row>
    <row r="166" spans="1:10" x14ac:dyDescent="0.3">
      <c r="A166">
        <v>18</v>
      </c>
      <c r="B166">
        <v>6</v>
      </c>
      <c r="D166">
        <v>2004</v>
      </c>
      <c r="E166">
        <v>65</v>
      </c>
      <c r="F166" t="s">
        <v>1234</v>
      </c>
      <c r="G166">
        <v>166</v>
      </c>
      <c r="I166">
        <f t="shared" si="7"/>
        <v>24</v>
      </c>
      <c r="J166">
        <f t="shared" si="8"/>
        <v>12</v>
      </c>
    </row>
    <row r="167" spans="1:10" x14ac:dyDescent="0.3">
      <c r="A167">
        <v>14</v>
      </c>
      <c r="B167">
        <v>11</v>
      </c>
      <c r="D167">
        <v>2004</v>
      </c>
      <c r="E167">
        <v>66</v>
      </c>
      <c r="F167" t="s">
        <v>1234</v>
      </c>
      <c r="G167">
        <v>167</v>
      </c>
      <c r="I167">
        <f t="shared" si="7"/>
        <v>25</v>
      </c>
      <c r="J167">
        <f t="shared" si="8"/>
        <v>3</v>
      </c>
    </row>
    <row r="168" spans="1:10" x14ac:dyDescent="0.3">
      <c r="A168">
        <v>16</v>
      </c>
      <c r="B168">
        <v>13</v>
      </c>
      <c r="D168">
        <v>2004</v>
      </c>
      <c r="E168">
        <v>67</v>
      </c>
      <c r="F168" t="s">
        <v>1234</v>
      </c>
      <c r="G168">
        <v>168</v>
      </c>
      <c r="I168">
        <f t="shared" si="7"/>
        <v>29</v>
      </c>
      <c r="J168">
        <f t="shared" si="8"/>
        <v>3</v>
      </c>
    </row>
    <row r="169" spans="1:10" x14ac:dyDescent="0.3">
      <c r="A169">
        <v>15</v>
      </c>
      <c r="B169">
        <v>9</v>
      </c>
      <c r="D169">
        <v>2004</v>
      </c>
      <c r="E169">
        <v>68</v>
      </c>
      <c r="F169" t="s">
        <v>1234</v>
      </c>
      <c r="G169">
        <v>169</v>
      </c>
      <c r="I169">
        <f t="shared" si="7"/>
        <v>24</v>
      </c>
      <c r="J169">
        <f t="shared" si="8"/>
        <v>6</v>
      </c>
    </row>
    <row r="170" spans="1:10" x14ac:dyDescent="0.3">
      <c r="A170">
        <v>12</v>
      </c>
      <c r="B170">
        <v>8</v>
      </c>
      <c r="D170">
        <v>2004</v>
      </c>
      <c r="E170">
        <v>69</v>
      </c>
      <c r="F170" t="s">
        <v>1234</v>
      </c>
      <c r="G170">
        <v>170</v>
      </c>
      <c r="I170">
        <f t="shared" si="7"/>
        <v>20</v>
      </c>
      <c r="J170">
        <f t="shared" si="8"/>
        <v>4</v>
      </c>
    </row>
    <row r="171" spans="1:10" x14ac:dyDescent="0.3">
      <c r="A171">
        <v>19</v>
      </c>
      <c r="B171">
        <v>12</v>
      </c>
      <c r="D171">
        <v>2004</v>
      </c>
      <c r="E171">
        <v>70</v>
      </c>
      <c r="F171" t="s">
        <v>1234</v>
      </c>
      <c r="G171">
        <v>171</v>
      </c>
      <c r="I171">
        <f t="shared" si="7"/>
        <v>31</v>
      </c>
      <c r="J171">
        <f t="shared" si="8"/>
        <v>7</v>
      </c>
    </row>
    <row r="172" spans="1:10" x14ac:dyDescent="0.3">
      <c r="A172">
        <v>11</v>
      </c>
      <c r="B172">
        <v>10</v>
      </c>
      <c r="D172">
        <v>2004</v>
      </c>
      <c r="E172">
        <v>71</v>
      </c>
      <c r="F172" t="s">
        <v>1234</v>
      </c>
      <c r="G172">
        <v>172</v>
      </c>
      <c r="I172">
        <f t="shared" si="7"/>
        <v>21</v>
      </c>
      <c r="J172">
        <f t="shared" si="8"/>
        <v>1</v>
      </c>
    </row>
    <row r="173" spans="1:10" x14ac:dyDescent="0.3">
      <c r="A173">
        <v>12</v>
      </c>
      <c r="B173">
        <v>9</v>
      </c>
      <c r="D173">
        <v>2004</v>
      </c>
      <c r="E173">
        <v>72</v>
      </c>
      <c r="F173" t="s">
        <v>1234</v>
      </c>
      <c r="G173">
        <v>173</v>
      </c>
      <c r="I173">
        <f t="shared" si="7"/>
        <v>21</v>
      </c>
      <c r="J173">
        <f t="shared" si="8"/>
        <v>3</v>
      </c>
    </row>
    <row r="174" spans="1:10" x14ac:dyDescent="0.3">
      <c r="A174">
        <v>14</v>
      </c>
      <c r="B174">
        <v>13</v>
      </c>
      <c r="D174">
        <v>2004</v>
      </c>
      <c r="E174">
        <v>73</v>
      </c>
      <c r="F174" t="s">
        <v>1234</v>
      </c>
      <c r="G174">
        <v>174</v>
      </c>
      <c r="I174">
        <f t="shared" si="7"/>
        <v>27</v>
      </c>
      <c r="J174">
        <f t="shared" si="8"/>
        <v>1</v>
      </c>
    </row>
    <row r="175" spans="1:10" x14ac:dyDescent="0.3">
      <c r="A175">
        <v>17</v>
      </c>
      <c r="B175">
        <v>10</v>
      </c>
      <c r="D175">
        <v>2004</v>
      </c>
      <c r="E175">
        <v>74</v>
      </c>
      <c r="F175" t="s">
        <v>1234</v>
      </c>
      <c r="G175">
        <v>175</v>
      </c>
      <c r="I175">
        <f t="shared" si="7"/>
        <v>27</v>
      </c>
      <c r="J175">
        <f t="shared" si="8"/>
        <v>7</v>
      </c>
    </row>
    <row r="176" spans="1:10" x14ac:dyDescent="0.3">
      <c r="A176">
        <v>13</v>
      </c>
      <c r="B176">
        <v>8</v>
      </c>
      <c r="D176">
        <v>2004</v>
      </c>
      <c r="E176">
        <v>75</v>
      </c>
      <c r="F176" t="s">
        <v>1234</v>
      </c>
      <c r="G176">
        <v>176</v>
      </c>
      <c r="I176">
        <f t="shared" si="7"/>
        <v>21</v>
      </c>
      <c r="J176">
        <f t="shared" si="8"/>
        <v>5</v>
      </c>
    </row>
    <row r="177" spans="1:12" x14ac:dyDescent="0.3">
      <c r="A177">
        <v>17</v>
      </c>
      <c r="B177">
        <v>10</v>
      </c>
      <c r="D177">
        <v>2004</v>
      </c>
      <c r="E177">
        <v>76</v>
      </c>
      <c r="F177" t="s">
        <v>1234</v>
      </c>
      <c r="G177">
        <v>177</v>
      </c>
      <c r="I177">
        <f t="shared" si="7"/>
        <v>27</v>
      </c>
      <c r="J177">
        <f t="shared" si="8"/>
        <v>7</v>
      </c>
    </row>
    <row r="178" spans="1:12" x14ac:dyDescent="0.3">
      <c r="A178">
        <v>17</v>
      </c>
      <c r="B178">
        <v>15</v>
      </c>
      <c r="D178">
        <v>2004</v>
      </c>
      <c r="E178">
        <v>77</v>
      </c>
      <c r="F178" t="s">
        <v>1234</v>
      </c>
      <c r="G178">
        <v>178</v>
      </c>
      <c r="I178">
        <f t="shared" si="7"/>
        <v>32</v>
      </c>
      <c r="J178">
        <f t="shared" si="8"/>
        <v>2</v>
      </c>
    </row>
    <row r="179" spans="1:12" x14ac:dyDescent="0.3">
      <c r="A179">
        <v>13</v>
      </c>
      <c r="B179">
        <v>10</v>
      </c>
      <c r="D179">
        <v>2004</v>
      </c>
      <c r="E179">
        <v>78</v>
      </c>
      <c r="F179" t="s">
        <v>1234</v>
      </c>
      <c r="G179">
        <v>179</v>
      </c>
      <c r="I179">
        <f t="shared" si="7"/>
        <v>23</v>
      </c>
      <c r="J179">
        <f t="shared" si="8"/>
        <v>3</v>
      </c>
    </row>
    <row r="180" spans="1:12" x14ac:dyDescent="0.3">
      <c r="A180">
        <v>13</v>
      </c>
      <c r="B180">
        <v>11</v>
      </c>
      <c r="D180">
        <v>2004</v>
      </c>
      <c r="E180">
        <v>79</v>
      </c>
      <c r="F180" t="s">
        <v>1234</v>
      </c>
      <c r="G180">
        <v>180</v>
      </c>
      <c r="I180">
        <f t="shared" si="7"/>
        <v>24</v>
      </c>
      <c r="J180">
        <f t="shared" si="8"/>
        <v>2</v>
      </c>
    </row>
    <row r="181" spans="1:12" x14ac:dyDescent="0.3">
      <c r="A181">
        <v>19</v>
      </c>
      <c r="B181">
        <v>11</v>
      </c>
      <c r="D181">
        <v>2004</v>
      </c>
      <c r="E181">
        <v>80</v>
      </c>
      <c r="F181" t="s">
        <v>1234</v>
      </c>
      <c r="G181">
        <v>181</v>
      </c>
      <c r="I181">
        <f t="shared" si="7"/>
        <v>30</v>
      </c>
      <c r="J181">
        <f t="shared" si="8"/>
        <v>8</v>
      </c>
    </row>
    <row r="182" spans="1:12" x14ac:dyDescent="0.3">
      <c r="A182">
        <v>19</v>
      </c>
      <c r="B182">
        <v>13</v>
      </c>
      <c r="D182">
        <v>2004</v>
      </c>
      <c r="E182">
        <v>81</v>
      </c>
      <c r="F182" t="s">
        <v>1234</v>
      </c>
      <c r="G182">
        <v>182</v>
      </c>
      <c r="I182">
        <f t="shared" si="7"/>
        <v>32</v>
      </c>
      <c r="J182">
        <f t="shared" si="8"/>
        <v>6</v>
      </c>
    </row>
    <row r="183" spans="1:12" x14ac:dyDescent="0.3">
      <c r="A183">
        <v>13</v>
      </c>
      <c r="B183">
        <v>9</v>
      </c>
      <c r="D183">
        <v>2004</v>
      </c>
      <c r="E183">
        <v>82</v>
      </c>
      <c r="F183" t="s">
        <v>1233</v>
      </c>
      <c r="G183">
        <v>183</v>
      </c>
      <c r="I183">
        <f t="shared" si="7"/>
        <v>22</v>
      </c>
      <c r="J183">
        <f t="shared" si="8"/>
        <v>4</v>
      </c>
    </row>
    <row r="184" spans="1:12" x14ac:dyDescent="0.3">
      <c r="A184">
        <v>15</v>
      </c>
      <c r="B184">
        <v>14</v>
      </c>
      <c r="D184">
        <v>2004</v>
      </c>
      <c r="E184">
        <v>83</v>
      </c>
      <c r="F184" t="s">
        <v>1233</v>
      </c>
      <c r="G184">
        <v>184</v>
      </c>
      <c r="I184">
        <f t="shared" si="7"/>
        <v>29</v>
      </c>
      <c r="J184">
        <f t="shared" si="8"/>
        <v>1</v>
      </c>
    </row>
    <row r="185" spans="1:12" x14ac:dyDescent="0.3">
      <c r="A185">
        <v>13</v>
      </c>
      <c r="B185">
        <v>11</v>
      </c>
      <c r="D185">
        <v>2004</v>
      </c>
      <c r="E185">
        <v>84</v>
      </c>
      <c r="F185" t="s">
        <v>1233</v>
      </c>
      <c r="G185">
        <v>185</v>
      </c>
      <c r="I185">
        <f t="shared" si="7"/>
        <v>24</v>
      </c>
      <c r="J185">
        <f t="shared" si="8"/>
        <v>2</v>
      </c>
    </row>
    <row r="186" spans="1:12" x14ac:dyDescent="0.3">
      <c r="A186">
        <v>19</v>
      </c>
      <c r="B186">
        <v>10</v>
      </c>
      <c r="D186">
        <v>2004</v>
      </c>
      <c r="E186">
        <v>85</v>
      </c>
      <c r="F186" t="s">
        <v>1233</v>
      </c>
      <c r="G186">
        <v>186</v>
      </c>
      <c r="I186">
        <f t="shared" si="7"/>
        <v>29</v>
      </c>
      <c r="J186">
        <f t="shared" si="8"/>
        <v>9</v>
      </c>
    </row>
    <row r="187" spans="1:12" x14ac:dyDescent="0.3">
      <c r="A187">
        <v>14</v>
      </c>
      <c r="B187">
        <v>11</v>
      </c>
      <c r="D187">
        <v>2004</v>
      </c>
      <c r="E187">
        <v>86</v>
      </c>
      <c r="F187" t="s">
        <v>1233</v>
      </c>
      <c r="G187">
        <v>187</v>
      </c>
      <c r="I187">
        <f t="shared" si="7"/>
        <v>25</v>
      </c>
      <c r="J187">
        <f t="shared" si="8"/>
        <v>3</v>
      </c>
    </row>
    <row r="188" spans="1:12" x14ac:dyDescent="0.3">
      <c r="A188">
        <v>12</v>
      </c>
      <c r="B188">
        <v>7</v>
      </c>
      <c r="D188">
        <v>2005</v>
      </c>
      <c r="E188">
        <v>1</v>
      </c>
      <c r="F188" t="s">
        <v>1234</v>
      </c>
      <c r="G188">
        <v>188</v>
      </c>
      <c r="I188">
        <f t="shared" si="7"/>
        <v>19</v>
      </c>
      <c r="J188">
        <f t="shared" si="8"/>
        <v>5</v>
      </c>
      <c r="L188" s="6"/>
    </row>
    <row r="189" spans="1:12" x14ac:dyDescent="0.3">
      <c r="A189">
        <v>12</v>
      </c>
      <c r="B189">
        <v>11</v>
      </c>
      <c r="D189">
        <v>2005</v>
      </c>
      <c r="E189">
        <v>2</v>
      </c>
      <c r="F189" t="s">
        <v>1234</v>
      </c>
      <c r="G189">
        <v>189</v>
      </c>
      <c r="I189">
        <f t="shared" si="7"/>
        <v>23</v>
      </c>
      <c r="J189">
        <f t="shared" si="8"/>
        <v>1</v>
      </c>
    </row>
    <row r="190" spans="1:12" x14ac:dyDescent="0.3">
      <c r="A190">
        <v>10</v>
      </c>
      <c r="B190">
        <v>9</v>
      </c>
      <c r="D190">
        <v>2005</v>
      </c>
      <c r="E190">
        <v>3</v>
      </c>
      <c r="F190" t="s">
        <v>1234</v>
      </c>
      <c r="G190">
        <v>190</v>
      </c>
      <c r="I190">
        <f t="shared" si="7"/>
        <v>19</v>
      </c>
      <c r="J190">
        <f t="shared" si="8"/>
        <v>1</v>
      </c>
    </row>
    <row r="191" spans="1:12" x14ac:dyDescent="0.3">
      <c r="A191">
        <v>12</v>
      </c>
      <c r="B191">
        <v>10</v>
      </c>
      <c r="D191">
        <v>2005</v>
      </c>
      <c r="E191">
        <v>4</v>
      </c>
      <c r="F191" t="s">
        <v>1234</v>
      </c>
      <c r="G191">
        <v>191</v>
      </c>
      <c r="I191">
        <f t="shared" si="7"/>
        <v>22</v>
      </c>
      <c r="J191">
        <f t="shared" si="8"/>
        <v>2</v>
      </c>
    </row>
    <row r="192" spans="1:12" x14ac:dyDescent="0.3">
      <c r="A192">
        <v>15</v>
      </c>
      <c r="B192">
        <v>13</v>
      </c>
      <c r="D192">
        <v>2005</v>
      </c>
      <c r="E192">
        <v>5</v>
      </c>
      <c r="F192" t="s">
        <v>1234</v>
      </c>
      <c r="G192">
        <v>192</v>
      </c>
      <c r="I192">
        <f t="shared" si="7"/>
        <v>28</v>
      </c>
      <c r="J192">
        <f t="shared" si="8"/>
        <v>2</v>
      </c>
    </row>
    <row r="193" spans="1:10" x14ac:dyDescent="0.3">
      <c r="A193">
        <v>16</v>
      </c>
      <c r="B193">
        <v>15</v>
      </c>
      <c r="D193">
        <v>2005</v>
      </c>
      <c r="E193">
        <v>6</v>
      </c>
      <c r="F193" t="s">
        <v>1234</v>
      </c>
      <c r="G193">
        <v>193</v>
      </c>
      <c r="I193">
        <f t="shared" si="7"/>
        <v>31</v>
      </c>
      <c r="J193">
        <f t="shared" si="8"/>
        <v>1</v>
      </c>
    </row>
    <row r="194" spans="1:10" x14ac:dyDescent="0.3">
      <c r="A194">
        <v>13</v>
      </c>
      <c r="B194">
        <v>10</v>
      </c>
      <c r="D194">
        <v>2005</v>
      </c>
      <c r="E194">
        <v>7</v>
      </c>
      <c r="F194" t="s">
        <v>1234</v>
      </c>
      <c r="G194">
        <v>194</v>
      </c>
      <c r="I194">
        <f t="shared" si="7"/>
        <v>23</v>
      </c>
      <c r="J194">
        <f t="shared" si="8"/>
        <v>3</v>
      </c>
    </row>
    <row r="195" spans="1:10" x14ac:dyDescent="0.3">
      <c r="A195">
        <v>14</v>
      </c>
      <c r="B195">
        <v>10</v>
      </c>
      <c r="D195">
        <v>2005</v>
      </c>
      <c r="E195">
        <v>8</v>
      </c>
      <c r="F195" t="s">
        <v>1234</v>
      </c>
      <c r="G195">
        <v>195</v>
      </c>
      <c r="I195">
        <f t="shared" ref="I195:I258" si="9">A195+B195</f>
        <v>24</v>
      </c>
      <c r="J195">
        <f t="shared" ref="J195:J258" si="10">A195-B195</f>
        <v>4</v>
      </c>
    </row>
    <row r="196" spans="1:10" x14ac:dyDescent="0.3">
      <c r="A196">
        <v>19</v>
      </c>
      <c r="B196">
        <v>15</v>
      </c>
      <c r="D196">
        <v>2005</v>
      </c>
      <c r="E196">
        <v>9</v>
      </c>
      <c r="F196" t="s">
        <v>1234</v>
      </c>
      <c r="G196">
        <v>196</v>
      </c>
      <c r="I196">
        <f t="shared" si="9"/>
        <v>34</v>
      </c>
      <c r="J196">
        <f t="shared" si="10"/>
        <v>4</v>
      </c>
    </row>
    <row r="197" spans="1:10" x14ac:dyDescent="0.3">
      <c r="A197">
        <v>9</v>
      </c>
      <c r="B197">
        <v>8</v>
      </c>
      <c r="D197">
        <v>2005</v>
      </c>
      <c r="E197">
        <v>10</v>
      </c>
      <c r="F197" t="s">
        <v>1234</v>
      </c>
      <c r="G197">
        <v>197</v>
      </c>
      <c r="I197">
        <f t="shared" si="9"/>
        <v>17</v>
      </c>
      <c r="J197">
        <f t="shared" si="10"/>
        <v>1</v>
      </c>
    </row>
    <row r="198" spans="1:10" x14ac:dyDescent="0.3">
      <c r="A198">
        <v>15</v>
      </c>
      <c r="B198">
        <v>10</v>
      </c>
      <c r="D198">
        <v>2005</v>
      </c>
      <c r="E198">
        <v>11</v>
      </c>
      <c r="F198" t="s">
        <v>1234</v>
      </c>
      <c r="G198">
        <v>198</v>
      </c>
      <c r="I198">
        <f t="shared" si="9"/>
        <v>25</v>
      </c>
      <c r="J198">
        <f t="shared" si="10"/>
        <v>5</v>
      </c>
    </row>
    <row r="199" spans="1:10" x14ac:dyDescent="0.3">
      <c r="A199">
        <v>14</v>
      </c>
      <c r="B199">
        <v>13</v>
      </c>
      <c r="D199">
        <v>2005</v>
      </c>
      <c r="E199">
        <v>12</v>
      </c>
      <c r="F199" t="s">
        <v>1234</v>
      </c>
      <c r="G199">
        <v>199</v>
      </c>
      <c r="I199">
        <f t="shared" si="9"/>
        <v>27</v>
      </c>
      <c r="J199">
        <f t="shared" si="10"/>
        <v>1</v>
      </c>
    </row>
    <row r="200" spans="1:10" x14ac:dyDescent="0.3">
      <c r="A200">
        <v>11</v>
      </c>
      <c r="B200">
        <v>8</v>
      </c>
      <c r="D200">
        <v>2005</v>
      </c>
      <c r="E200">
        <v>13</v>
      </c>
      <c r="F200" t="s">
        <v>1234</v>
      </c>
      <c r="G200">
        <v>200</v>
      </c>
      <c r="I200">
        <f t="shared" si="9"/>
        <v>19</v>
      </c>
      <c r="J200">
        <f t="shared" si="10"/>
        <v>3</v>
      </c>
    </row>
    <row r="201" spans="1:10" x14ac:dyDescent="0.3">
      <c r="A201">
        <v>15</v>
      </c>
      <c r="B201">
        <v>14</v>
      </c>
      <c r="D201">
        <v>2005</v>
      </c>
      <c r="E201">
        <v>14</v>
      </c>
      <c r="F201" t="s">
        <v>1234</v>
      </c>
      <c r="G201">
        <v>201</v>
      </c>
      <c r="I201">
        <f t="shared" si="9"/>
        <v>29</v>
      </c>
      <c r="J201">
        <f t="shared" si="10"/>
        <v>1</v>
      </c>
    </row>
    <row r="202" spans="1:10" x14ac:dyDescent="0.3">
      <c r="A202">
        <v>15</v>
      </c>
      <c r="B202">
        <v>11</v>
      </c>
      <c r="D202">
        <v>2005</v>
      </c>
      <c r="E202">
        <v>15</v>
      </c>
      <c r="F202" t="s">
        <v>1234</v>
      </c>
      <c r="G202">
        <v>202</v>
      </c>
      <c r="I202">
        <f t="shared" si="9"/>
        <v>26</v>
      </c>
      <c r="J202">
        <f t="shared" si="10"/>
        <v>4</v>
      </c>
    </row>
    <row r="203" spans="1:10" x14ac:dyDescent="0.3">
      <c r="A203">
        <v>9</v>
      </c>
      <c r="B203">
        <v>8</v>
      </c>
      <c r="D203">
        <v>2005</v>
      </c>
      <c r="E203">
        <v>16</v>
      </c>
      <c r="F203" t="s">
        <v>1234</v>
      </c>
      <c r="G203">
        <v>203</v>
      </c>
      <c r="I203">
        <f t="shared" si="9"/>
        <v>17</v>
      </c>
      <c r="J203">
        <f t="shared" si="10"/>
        <v>1</v>
      </c>
    </row>
    <row r="204" spans="1:10" x14ac:dyDescent="0.3">
      <c r="A204">
        <v>15</v>
      </c>
      <c r="B204">
        <v>6</v>
      </c>
      <c r="D204">
        <v>2005</v>
      </c>
      <c r="E204">
        <v>17</v>
      </c>
      <c r="F204" t="s">
        <v>1234</v>
      </c>
      <c r="G204">
        <v>204</v>
      </c>
      <c r="I204">
        <f t="shared" si="9"/>
        <v>21</v>
      </c>
      <c r="J204">
        <f t="shared" si="10"/>
        <v>9</v>
      </c>
    </row>
    <row r="205" spans="1:10" x14ac:dyDescent="0.3">
      <c r="A205">
        <v>8</v>
      </c>
      <c r="B205">
        <v>7</v>
      </c>
      <c r="D205">
        <v>2005</v>
      </c>
      <c r="E205">
        <v>18</v>
      </c>
      <c r="F205" t="s">
        <v>1234</v>
      </c>
      <c r="G205">
        <v>205</v>
      </c>
      <c r="I205">
        <f t="shared" si="9"/>
        <v>15</v>
      </c>
      <c r="J205">
        <f t="shared" si="10"/>
        <v>1</v>
      </c>
    </row>
    <row r="206" spans="1:10" x14ac:dyDescent="0.3">
      <c r="A206">
        <v>15</v>
      </c>
      <c r="B206">
        <v>10</v>
      </c>
      <c r="D206">
        <v>2005</v>
      </c>
      <c r="E206">
        <v>19</v>
      </c>
      <c r="F206" t="s">
        <v>1234</v>
      </c>
      <c r="G206">
        <v>206</v>
      </c>
      <c r="I206">
        <f t="shared" si="9"/>
        <v>25</v>
      </c>
      <c r="J206">
        <f t="shared" si="10"/>
        <v>5</v>
      </c>
    </row>
    <row r="207" spans="1:10" x14ac:dyDescent="0.3">
      <c r="A207">
        <v>13</v>
      </c>
      <c r="B207">
        <v>12</v>
      </c>
      <c r="D207">
        <v>2005</v>
      </c>
      <c r="E207">
        <v>20</v>
      </c>
      <c r="F207" t="s">
        <v>1234</v>
      </c>
      <c r="G207">
        <v>207</v>
      </c>
      <c r="I207">
        <f t="shared" si="9"/>
        <v>25</v>
      </c>
      <c r="J207">
        <f t="shared" si="10"/>
        <v>1</v>
      </c>
    </row>
    <row r="208" spans="1:10" x14ac:dyDescent="0.3">
      <c r="A208">
        <v>20</v>
      </c>
      <c r="B208">
        <v>16</v>
      </c>
      <c r="D208">
        <v>2005</v>
      </c>
      <c r="E208">
        <v>21</v>
      </c>
      <c r="F208" t="s">
        <v>1234</v>
      </c>
      <c r="G208">
        <v>208</v>
      </c>
      <c r="I208">
        <f t="shared" si="9"/>
        <v>36</v>
      </c>
      <c r="J208">
        <f t="shared" si="10"/>
        <v>4</v>
      </c>
    </row>
    <row r="209" spans="1:10" x14ac:dyDescent="0.3">
      <c r="A209">
        <v>12</v>
      </c>
      <c r="B209">
        <v>11</v>
      </c>
      <c r="D209">
        <v>2005</v>
      </c>
      <c r="E209">
        <v>22</v>
      </c>
      <c r="F209" t="s">
        <v>1234</v>
      </c>
      <c r="G209">
        <v>209</v>
      </c>
      <c r="I209">
        <f t="shared" si="9"/>
        <v>23</v>
      </c>
      <c r="J209">
        <f t="shared" si="10"/>
        <v>1</v>
      </c>
    </row>
    <row r="210" spans="1:10" x14ac:dyDescent="0.3">
      <c r="A210">
        <v>12</v>
      </c>
      <c r="B210">
        <v>10</v>
      </c>
      <c r="D210">
        <v>2005</v>
      </c>
      <c r="E210">
        <v>23</v>
      </c>
      <c r="F210" t="s">
        <v>1234</v>
      </c>
      <c r="G210">
        <v>210</v>
      </c>
      <c r="I210">
        <f t="shared" si="9"/>
        <v>22</v>
      </c>
      <c r="J210">
        <f t="shared" si="10"/>
        <v>2</v>
      </c>
    </row>
    <row r="211" spans="1:10" x14ac:dyDescent="0.3">
      <c r="A211">
        <v>18</v>
      </c>
      <c r="B211">
        <v>16</v>
      </c>
      <c r="D211">
        <v>2005</v>
      </c>
      <c r="E211">
        <v>24</v>
      </c>
      <c r="F211" t="s">
        <v>1234</v>
      </c>
      <c r="G211">
        <v>211</v>
      </c>
      <c r="I211">
        <f t="shared" si="9"/>
        <v>34</v>
      </c>
      <c r="J211">
        <f t="shared" si="10"/>
        <v>2</v>
      </c>
    </row>
    <row r="212" spans="1:10" x14ac:dyDescent="0.3">
      <c r="A212">
        <v>17</v>
      </c>
      <c r="B212">
        <v>10</v>
      </c>
      <c r="D212">
        <v>2005</v>
      </c>
      <c r="E212">
        <v>25</v>
      </c>
      <c r="F212" t="s">
        <v>1234</v>
      </c>
      <c r="G212">
        <v>212</v>
      </c>
      <c r="I212">
        <f t="shared" si="9"/>
        <v>27</v>
      </c>
      <c r="J212">
        <f t="shared" si="10"/>
        <v>7</v>
      </c>
    </row>
    <row r="213" spans="1:10" x14ac:dyDescent="0.3">
      <c r="A213">
        <v>14</v>
      </c>
      <c r="B213">
        <v>13</v>
      </c>
      <c r="D213">
        <v>2005</v>
      </c>
      <c r="E213">
        <v>26</v>
      </c>
      <c r="F213" t="s">
        <v>1234</v>
      </c>
      <c r="G213">
        <v>213</v>
      </c>
      <c r="I213">
        <f t="shared" si="9"/>
        <v>27</v>
      </c>
      <c r="J213">
        <f t="shared" si="10"/>
        <v>1</v>
      </c>
    </row>
    <row r="214" spans="1:10" x14ac:dyDescent="0.3">
      <c r="A214">
        <v>15</v>
      </c>
      <c r="B214">
        <v>9</v>
      </c>
      <c r="D214">
        <v>2005</v>
      </c>
      <c r="E214">
        <v>27</v>
      </c>
      <c r="F214" t="s">
        <v>1234</v>
      </c>
      <c r="G214">
        <v>214</v>
      </c>
      <c r="I214">
        <f t="shared" si="9"/>
        <v>24</v>
      </c>
      <c r="J214">
        <f t="shared" si="10"/>
        <v>6</v>
      </c>
    </row>
    <row r="215" spans="1:10" x14ac:dyDescent="0.3">
      <c r="A215">
        <v>20</v>
      </c>
      <c r="B215">
        <v>9</v>
      </c>
      <c r="D215">
        <v>2005</v>
      </c>
      <c r="E215">
        <v>28</v>
      </c>
      <c r="F215" t="s">
        <v>1234</v>
      </c>
      <c r="G215">
        <v>215</v>
      </c>
      <c r="I215">
        <f t="shared" si="9"/>
        <v>29</v>
      </c>
      <c r="J215">
        <f t="shared" si="10"/>
        <v>11</v>
      </c>
    </row>
    <row r="216" spans="1:10" x14ac:dyDescent="0.3">
      <c r="A216">
        <v>16</v>
      </c>
      <c r="B216">
        <v>10</v>
      </c>
      <c r="D216">
        <v>2005</v>
      </c>
      <c r="E216">
        <v>29</v>
      </c>
      <c r="F216" t="s">
        <v>1234</v>
      </c>
      <c r="G216">
        <v>216</v>
      </c>
      <c r="I216">
        <f t="shared" si="9"/>
        <v>26</v>
      </c>
      <c r="J216">
        <f t="shared" si="10"/>
        <v>6</v>
      </c>
    </row>
    <row r="217" spans="1:10" x14ac:dyDescent="0.3">
      <c r="A217">
        <v>16</v>
      </c>
      <c r="B217">
        <v>15</v>
      </c>
      <c r="D217">
        <v>2005</v>
      </c>
      <c r="E217">
        <v>30</v>
      </c>
      <c r="F217" t="s">
        <v>1234</v>
      </c>
      <c r="G217">
        <v>217</v>
      </c>
      <c r="I217">
        <f t="shared" si="9"/>
        <v>31</v>
      </c>
      <c r="J217">
        <f t="shared" si="10"/>
        <v>1</v>
      </c>
    </row>
    <row r="218" spans="1:10" x14ac:dyDescent="0.3">
      <c r="A218">
        <v>13</v>
      </c>
      <c r="B218">
        <v>12</v>
      </c>
      <c r="D218">
        <v>2005</v>
      </c>
      <c r="E218">
        <v>31</v>
      </c>
      <c r="F218" t="s">
        <v>1234</v>
      </c>
      <c r="G218">
        <v>218</v>
      </c>
      <c r="I218">
        <f t="shared" si="9"/>
        <v>25</v>
      </c>
      <c r="J218">
        <f t="shared" si="10"/>
        <v>1</v>
      </c>
    </row>
    <row r="219" spans="1:10" x14ac:dyDescent="0.3">
      <c r="A219">
        <v>18</v>
      </c>
      <c r="B219">
        <v>15</v>
      </c>
      <c r="D219">
        <v>2005</v>
      </c>
      <c r="E219">
        <v>32</v>
      </c>
      <c r="F219" t="s">
        <v>1234</v>
      </c>
      <c r="G219">
        <v>219</v>
      </c>
      <c r="I219">
        <f t="shared" si="9"/>
        <v>33</v>
      </c>
      <c r="J219">
        <f t="shared" si="10"/>
        <v>3</v>
      </c>
    </row>
    <row r="220" spans="1:10" x14ac:dyDescent="0.3">
      <c r="A220">
        <v>14</v>
      </c>
      <c r="B220">
        <v>13</v>
      </c>
      <c r="D220">
        <v>2005</v>
      </c>
      <c r="E220">
        <v>33</v>
      </c>
      <c r="F220" t="s">
        <v>1234</v>
      </c>
      <c r="G220">
        <v>220</v>
      </c>
      <c r="I220">
        <f t="shared" si="9"/>
        <v>27</v>
      </c>
      <c r="J220">
        <f t="shared" si="10"/>
        <v>1</v>
      </c>
    </row>
    <row r="221" spans="1:10" x14ac:dyDescent="0.3">
      <c r="A221">
        <v>17</v>
      </c>
      <c r="B221">
        <v>16</v>
      </c>
      <c r="D221">
        <v>2005</v>
      </c>
      <c r="E221">
        <v>34</v>
      </c>
      <c r="F221" t="s">
        <v>1234</v>
      </c>
      <c r="G221">
        <v>221</v>
      </c>
      <c r="I221">
        <f t="shared" si="9"/>
        <v>33</v>
      </c>
      <c r="J221">
        <f t="shared" si="10"/>
        <v>1</v>
      </c>
    </row>
    <row r="222" spans="1:10" x14ac:dyDescent="0.3">
      <c r="A222">
        <v>14</v>
      </c>
      <c r="B222">
        <v>6</v>
      </c>
      <c r="D222">
        <v>2005</v>
      </c>
      <c r="E222">
        <v>35</v>
      </c>
      <c r="F222" t="s">
        <v>1234</v>
      </c>
      <c r="G222">
        <v>222</v>
      </c>
      <c r="I222">
        <f t="shared" si="9"/>
        <v>20</v>
      </c>
      <c r="J222">
        <f t="shared" si="10"/>
        <v>8</v>
      </c>
    </row>
    <row r="223" spans="1:10" x14ac:dyDescent="0.3">
      <c r="A223">
        <v>11</v>
      </c>
      <c r="B223">
        <v>7</v>
      </c>
      <c r="D223">
        <v>2005</v>
      </c>
      <c r="E223">
        <v>36</v>
      </c>
      <c r="F223" t="s">
        <v>1234</v>
      </c>
      <c r="G223">
        <v>223</v>
      </c>
      <c r="I223">
        <f t="shared" si="9"/>
        <v>18</v>
      </c>
      <c r="J223">
        <f t="shared" si="10"/>
        <v>4</v>
      </c>
    </row>
    <row r="224" spans="1:10" x14ac:dyDescent="0.3">
      <c r="A224">
        <v>18</v>
      </c>
      <c r="B224">
        <v>17</v>
      </c>
      <c r="D224">
        <v>2005</v>
      </c>
      <c r="E224">
        <v>37</v>
      </c>
      <c r="F224" t="s">
        <v>1234</v>
      </c>
      <c r="G224">
        <v>224</v>
      </c>
      <c r="I224">
        <f t="shared" si="9"/>
        <v>35</v>
      </c>
      <c r="J224">
        <f t="shared" si="10"/>
        <v>1</v>
      </c>
    </row>
    <row r="225" spans="1:10" x14ac:dyDescent="0.3">
      <c r="A225">
        <v>14</v>
      </c>
      <c r="B225">
        <v>8</v>
      </c>
      <c r="D225">
        <v>2005</v>
      </c>
      <c r="E225">
        <v>38</v>
      </c>
      <c r="F225" t="s">
        <v>1234</v>
      </c>
      <c r="G225">
        <v>225</v>
      </c>
      <c r="I225">
        <f t="shared" si="9"/>
        <v>22</v>
      </c>
      <c r="J225">
        <f t="shared" si="10"/>
        <v>6</v>
      </c>
    </row>
    <row r="226" spans="1:10" x14ac:dyDescent="0.3">
      <c r="A226">
        <v>15</v>
      </c>
      <c r="B226">
        <v>9</v>
      </c>
      <c r="D226">
        <v>2005</v>
      </c>
      <c r="E226">
        <v>39</v>
      </c>
      <c r="F226" t="s">
        <v>1234</v>
      </c>
      <c r="G226">
        <v>226</v>
      </c>
      <c r="I226">
        <f t="shared" si="9"/>
        <v>24</v>
      </c>
      <c r="J226">
        <f t="shared" si="10"/>
        <v>6</v>
      </c>
    </row>
    <row r="227" spans="1:10" x14ac:dyDescent="0.3">
      <c r="A227">
        <v>14</v>
      </c>
      <c r="B227">
        <v>8</v>
      </c>
      <c r="D227">
        <v>2005</v>
      </c>
      <c r="E227">
        <v>40</v>
      </c>
      <c r="F227" t="s">
        <v>1234</v>
      </c>
      <c r="G227">
        <v>227</v>
      </c>
      <c r="I227">
        <f t="shared" si="9"/>
        <v>22</v>
      </c>
      <c r="J227">
        <f t="shared" si="10"/>
        <v>6</v>
      </c>
    </row>
    <row r="228" spans="1:10" x14ac:dyDescent="0.3">
      <c r="A228">
        <v>13</v>
      </c>
      <c r="B228">
        <v>12</v>
      </c>
      <c r="D228">
        <v>2005</v>
      </c>
      <c r="E228">
        <v>41</v>
      </c>
      <c r="F228" t="s">
        <v>1234</v>
      </c>
      <c r="G228">
        <v>228</v>
      </c>
      <c r="I228">
        <f t="shared" si="9"/>
        <v>25</v>
      </c>
      <c r="J228">
        <f t="shared" si="10"/>
        <v>1</v>
      </c>
    </row>
    <row r="229" spans="1:10" x14ac:dyDescent="0.3">
      <c r="A229">
        <v>14</v>
      </c>
      <c r="B229">
        <v>12</v>
      </c>
      <c r="D229">
        <v>2005</v>
      </c>
      <c r="E229">
        <v>42</v>
      </c>
      <c r="F229" t="s">
        <v>1234</v>
      </c>
      <c r="G229">
        <v>229</v>
      </c>
      <c r="I229">
        <f t="shared" si="9"/>
        <v>26</v>
      </c>
      <c r="J229">
        <f t="shared" si="10"/>
        <v>2</v>
      </c>
    </row>
    <row r="230" spans="1:10" x14ac:dyDescent="0.3">
      <c r="A230">
        <v>15</v>
      </c>
      <c r="B230">
        <v>8</v>
      </c>
      <c r="D230">
        <v>2005</v>
      </c>
      <c r="E230">
        <v>43</v>
      </c>
      <c r="F230" t="s">
        <v>1234</v>
      </c>
      <c r="G230">
        <v>230</v>
      </c>
      <c r="I230">
        <f t="shared" si="9"/>
        <v>23</v>
      </c>
      <c r="J230">
        <f t="shared" si="10"/>
        <v>7</v>
      </c>
    </row>
    <row r="231" spans="1:10" x14ac:dyDescent="0.3">
      <c r="A231">
        <v>23</v>
      </c>
      <c r="B231">
        <v>16</v>
      </c>
      <c r="D231">
        <v>2005</v>
      </c>
      <c r="E231">
        <v>44</v>
      </c>
      <c r="F231" t="s">
        <v>1234</v>
      </c>
      <c r="G231">
        <v>231</v>
      </c>
      <c r="I231">
        <f t="shared" si="9"/>
        <v>39</v>
      </c>
      <c r="J231">
        <f t="shared" si="10"/>
        <v>7</v>
      </c>
    </row>
    <row r="232" spans="1:10" x14ac:dyDescent="0.3">
      <c r="A232">
        <v>13</v>
      </c>
      <c r="B232">
        <v>12</v>
      </c>
      <c r="D232">
        <v>2005</v>
      </c>
      <c r="E232">
        <v>45</v>
      </c>
      <c r="F232" t="s">
        <v>1234</v>
      </c>
      <c r="G232">
        <v>232</v>
      </c>
      <c r="I232">
        <f t="shared" si="9"/>
        <v>25</v>
      </c>
      <c r="J232">
        <f t="shared" si="10"/>
        <v>1</v>
      </c>
    </row>
    <row r="233" spans="1:10" x14ac:dyDescent="0.3">
      <c r="A233">
        <v>12</v>
      </c>
      <c r="B233">
        <v>10</v>
      </c>
      <c r="D233">
        <v>2005</v>
      </c>
      <c r="E233">
        <v>46</v>
      </c>
      <c r="F233" t="s">
        <v>1234</v>
      </c>
      <c r="G233">
        <v>233</v>
      </c>
      <c r="I233">
        <f t="shared" si="9"/>
        <v>22</v>
      </c>
      <c r="J233">
        <f t="shared" si="10"/>
        <v>2</v>
      </c>
    </row>
    <row r="234" spans="1:10" x14ac:dyDescent="0.3">
      <c r="A234">
        <v>13</v>
      </c>
      <c r="B234">
        <v>12</v>
      </c>
      <c r="D234">
        <v>2005</v>
      </c>
      <c r="E234">
        <v>47</v>
      </c>
      <c r="F234" t="s">
        <v>1234</v>
      </c>
      <c r="G234">
        <v>234</v>
      </c>
      <c r="I234">
        <f t="shared" si="9"/>
        <v>25</v>
      </c>
      <c r="J234">
        <f t="shared" si="10"/>
        <v>1</v>
      </c>
    </row>
    <row r="235" spans="1:10" x14ac:dyDescent="0.3">
      <c r="A235">
        <v>13</v>
      </c>
      <c r="B235">
        <v>10</v>
      </c>
      <c r="D235">
        <v>2005</v>
      </c>
      <c r="E235">
        <v>48</v>
      </c>
      <c r="F235" t="s">
        <v>1234</v>
      </c>
      <c r="G235">
        <v>235</v>
      </c>
      <c r="I235">
        <f t="shared" si="9"/>
        <v>23</v>
      </c>
      <c r="J235">
        <f t="shared" si="10"/>
        <v>3</v>
      </c>
    </row>
    <row r="236" spans="1:10" x14ac:dyDescent="0.3">
      <c r="A236">
        <v>14</v>
      </c>
      <c r="B236">
        <v>6</v>
      </c>
      <c r="D236">
        <v>2005</v>
      </c>
      <c r="E236">
        <v>49</v>
      </c>
      <c r="F236" t="s">
        <v>1234</v>
      </c>
      <c r="G236">
        <v>236</v>
      </c>
      <c r="I236">
        <f t="shared" si="9"/>
        <v>20</v>
      </c>
      <c r="J236">
        <f t="shared" si="10"/>
        <v>8</v>
      </c>
    </row>
    <row r="237" spans="1:10" x14ac:dyDescent="0.3">
      <c r="A237">
        <v>18</v>
      </c>
      <c r="B237">
        <v>10</v>
      </c>
      <c r="D237">
        <v>2005</v>
      </c>
      <c r="E237">
        <v>50</v>
      </c>
      <c r="F237" t="s">
        <v>1234</v>
      </c>
      <c r="G237">
        <v>237</v>
      </c>
      <c r="I237">
        <f t="shared" si="9"/>
        <v>28</v>
      </c>
      <c r="J237">
        <f t="shared" si="10"/>
        <v>8</v>
      </c>
    </row>
    <row r="238" spans="1:10" x14ac:dyDescent="0.3">
      <c r="A238">
        <v>15</v>
      </c>
      <c r="B238">
        <v>12</v>
      </c>
      <c r="D238">
        <v>2005</v>
      </c>
      <c r="E238">
        <v>51</v>
      </c>
      <c r="F238" t="s">
        <v>1234</v>
      </c>
      <c r="G238">
        <v>238</v>
      </c>
      <c r="I238">
        <f t="shared" si="9"/>
        <v>27</v>
      </c>
      <c r="J238">
        <f t="shared" si="10"/>
        <v>3</v>
      </c>
    </row>
    <row r="239" spans="1:10" x14ac:dyDescent="0.3">
      <c r="A239">
        <v>15</v>
      </c>
      <c r="B239">
        <v>11</v>
      </c>
      <c r="D239">
        <v>2005</v>
      </c>
      <c r="E239">
        <v>52</v>
      </c>
      <c r="F239" t="s">
        <v>1234</v>
      </c>
      <c r="G239">
        <v>239</v>
      </c>
      <c r="I239">
        <f t="shared" si="9"/>
        <v>26</v>
      </c>
      <c r="J239">
        <f t="shared" si="10"/>
        <v>4</v>
      </c>
    </row>
    <row r="240" spans="1:10" x14ac:dyDescent="0.3">
      <c r="A240">
        <v>13</v>
      </c>
      <c r="B240">
        <v>11</v>
      </c>
      <c r="D240">
        <v>2005</v>
      </c>
      <c r="E240">
        <v>53</v>
      </c>
      <c r="F240" t="s">
        <v>1234</v>
      </c>
      <c r="G240">
        <v>240</v>
      </c>
      <c r="I240">
        <f t="shared" si="9"/>
        <v>24</v>
      </c>
      <c r="J240">
        <f t="shared" si="10"/>
        <v>2</v>
      </c>
    </row>
    <row r="241" spans="1:10" x14ac:dyDescent="0.3">
      <c r="A241">
        <v>16</v>
      </c>
      <c r="B241">
        <v>8</v>
      </c>
      <c r="D241">
        <v>2005</v>
      </c>
      <c r="E241">
        <v>54</v>
      </c>
      <c r="F241" t="s">
        <v>1234</v>
      </c>
      <c r="G241">
        <v>241</v>
      </c>
      <c r="I241">
        <f t="shared" si="9"/>
        <v>24</v>
      </c>
      <c r="J241">
        <f t="shared" si="10"/>
        <v>8</v>
      </c>
    </row>
    <row r="242" spans="1:10" x14ac:dyDescent="0.3">
      <c r="A242">
        <v>11</v>
      </c>
      <c r="B242">
        <v>10</v>
      </c>
      <c r="D242">
        <v>2005</v>
      </c>
      <c r="E242">
        <v>55</v>
      </c>
      <c r="F242" t="s">
        <v>1234</v>
      </c>
      <c r="G242">
        <v>242</v>
      </c>
      <c r="I242">
        <f t="shared" si="9"/>
        <v>21</v>
      </c>
      <c r="J242">
        <f t="shared" si="10"/>
        <v>1</v>
      </c>
    </row>
    <row r="243" spans="1:10" x14ac:dyDescent="0.3">
      <c r="A243">
        <v>12</v>
      </c>
      <c r="B243">
        <v>11</v>
      </c>
      <c r="D243">
        <v>2005</v>
      </c>
      <c r="E243">
        <v>56</v>
      </c>
      <c r="F243" t="s">
        <v>1234</v>
      </c>
      <c r="G243">
        <v>243</v>
      </c>
      <c r="I243">
        <f t="shared" si="9"/>
        <v>23</v>
      </c>
      <c r="J243">
        <f t="shared" si="10"/>
        <v>1</v>
      </c>
    </row>
    <row r="244" spans="1:10" x14ac:dyDescent="0.3">
      <c r="A244">
        <v>12</v>
      </c>
      <c r="B244">
        <v>11</v>
      </c>
      <c r="D244">
        <v>2005</v>
      </c>
      <c r="E244">
        <v>57</v>
      </c>
      <c r="F244" t="s">
        <v>1234</v>
      </c>
      <c r="G244">
        <v>244</v>
      </c>
      <c r="I244">
        <f t="shared" si="9"/>
        <v>23</v>
      </c>
      <c r="J244">
        <f t="shared" si="10"/>
        <v>1</v>
      </c>
    </row>
    <row r="245" spans="1:10" x14ac:dyDescent="0.3">
      <c r="A245">
        <v>18</v>
      </c>
      <c r="B245">
        <v>16</v>
      </c>
      <c r="D245">
        <v>2005</v>
      </c>
      <c r="E245">
        <v>58</v>
      </c>
      <c r="F245" t="s">
        <v>1234</v>
      </c>
      <c r="G245">
        <v>245</v>
      </c>
      <c r="I245">
        <f t="shared" si="9"/>
        <v>34</v>
      </c>
      <c r="J245">
        <f t="shared" si="10"/>
        <v>2</v>
      </c>
    </row>
    <row r="246" spans="1:10" x14ac:dyDescent="0.3">
      <c r="A246">
        <v>15</v>
      </c>
      <c r="B246">
        <v>14</v>
      </c>
      <c r="D246">
        <v>2005</v>
      </c>
      <c r="E246">
        <v>59</v>
      </c>
      <c r="F246" t="s">
        <v>1234</v>
      </c>
      <c r="G246">
        <v>246</v>
      </c>
      <c r="I246">
        <f t="shared" si="9"/>
        <v>29</v>
      </c>
      <c r="J246">
        <f t="shared" si="10"/>
        <v>1</v>
      </c>
    </row>
    <row r="247" spans="1:10" x14ac:dyDescent="0.3">
      <c r="A247">
        <v>12</v>
      </c>
      <c r="B247">
        <v>8</v>
      </c>
      <c r="D247">
        <v>2005</v>
      </c>
      <c r="E247">
        <v>60</v>
      </c>
      <c r="F247" t="s">
        <v>1234</v>
      </c>
      <c r="G247">
        <v>247</v>
      </c>
      <c r="I247">
        <f t="shared" si="9"/>
        <v>20</v>
      </c>
      <c r="J247">
        <f t="shared" si="10"/>
        <v>4</v>
      </c>
    </row>
    <row r="248" spans="1:10" x14ac:dyDescent="0.3">
      <c r="A248">
        <v>13</v>
      </c>
      <c r="B248">
        <v>12</v>
      </c>
      <c r="D248">
        <v>2005</v>
      </c>
      <c r="E248">
        <v>61</v>
      </c>
      <c r="F248" t="s">
        <v>1234</v>
      </c>
      <c r="G248">
        <v>248</v>
      </c>
      <c r="I248">
        <f t="shared" si="9"/>
        <v>25</v>
      </c>
      <c r="J248">
        <f t="shared" si="10"/>
        <v>1</v>
      </c>
    </row>
    <row r="249" spans="1:10" x14ac:dyDescent="0.3">
      <c r="A249">
        <v>20</v>
      </c>
      <c r="B249">
        <v>11</v>
      </c>
      <c r="D249">
        <v>2005</v>
      </c>
      <c r="E249">
        <v>62</v>
      </c>
      <c r="F249" t="s">
        <v>1234</v>
      </c>
      <c r="G249">
        <v>249</v>
      </c>
      <c r="I249">
        <f t="shared" si="9"/>
        <v>31</v>
      </c>
      <c r="J249">
        <f t="shared" si="10"/>
        <v>9</v>
      </c>
    </row>
    <row r="250" spans="1:10" x14ac:dyDescent="0.3">
      <c r="A250">
        <v>15</v>
      </c>
      <c r="B250">
        <v>9</v>
      </c>
      <c r="D250">
        <v>2005</v>
      </c>
      <c r="E250">
        <v>63</v>
      </c>
      <c r="F250" t="s">
        <v>1234</v>
      </c>
      <c r="G250">
        <v>250</v>
      </c>
      <c r="I250">
        <f t="shared" si="9"/>
        <v>24</v>
      </c>
      <c r="J250">
        <f t="shared" si="10"/>
        <v>6</v>
      </c>
    </row>
    <row r="251" spans="1:10" x14ac:dyDescent="0.3">
      <c r="A251">
        <v>16</v>
      </c>
      <c r="B251">
        <v>10</v>
      </c>
      <c r="D251">
        <v>2005</v>
      </c>
      <c r="E251">
        <v>64</v>
      </c>
      <c r="F251" t="s">
        <v>1234</v>
      </c>
      <c r="G251">
        <v>251</v>
      </c>
      <c r="I251">
        <f t="shared" si="9"/>
        <v>26</v>
      </c>
      <c r="J251">
        <f t="shared" si="10"/>
        <v>6</v>
      </c>
    </row>
    <row r="252" spans="1:10" x14ac:dyDescent="0.3">
      <c r="A252">
        <v>11</v>
      </c>
      <c r="B252">
        <v>9</v>
      </c>
      <c r="D252">
        <v>2005</v>
      </c>
      <c r="E252">
        <v>65</v>
      </c>
      <c r="F252" t="s">
        <v>1234</v>
      </c>
      <c r="G252">
        <v>252</v>
      </c>
      <c r="I252">
        <f t="shared" si="9"/>
        <v>20</v>
      </c>
      <c r="J252">
        <f t="shared" si="10"/>
        <v>2</v>
      </c>
    </row>
    <row r="253" spans="1:10" x14ac:dyDescent="0.3">
      <c r="A253">
        <v>10</v>
      </c>
      <c r="B253">
        <v>6</v>
      </c>
      <c r="D253">
        <v>2005</v>
      </c>
      <c r="E253">
        <v>66</v>
      </c>
      <c r="F253" t="s">
        <v>1234</v>
      </c>
      <c r="G253">
        <v>253</v>
      </c>
      <c r="I253">
        <f t="shared" si="9"/>
        <v>16</v>
      </c>
      <c r="J253">
        <f t="shared" si="10"/>
        <v>4</v>
      </c>
    </row>
    <row r="254" spans="1:10" x14ac:dyDescent="0.3">
      <c r="A254">
        <v>17</v>
      </c>
      <c r="B254">
        <v>15</v>
      </c>
      <c r="D254">
        <v>2005</v>
      </c>
      <c r="E254">
        <v>67</v>
      </c>
      <c r="F254" t="s">
        <v>1234</v>
      </c>
      <c r="G254">
        <v>254</v>
      </c>
      <c r="I254">
        <f t="shared" si="9"/>
        <v>32</v>
      </c>
      <c r="J254">
        <f t="shared" si="10"/>
        <v>2</v>
      </c>
    </row>
    <row r="255" spans="1:10" x14ac:dyDescent="0.3">
      <c r="A255">
        <v>17</v>
      </c>
      <c r="B255">
        <v>10</v>
      </c>
      <c r="D255">
        <v>2005</v>
      </c>
      <c r="E255">
        <v>68</v>
      </c>
      <c r="F255" t="s">
        <v>1234</v>
      </c>
      <c r="G255">
        <v>255</v>
      </c>
      <c r="I255">
        <f t="shared" si="9"/>
        <v>27</v>
      </c>
      <c r="J255">
        <f t="shared" si="10"/>
        <v>7</v>
      </c>
    </row>
    <row r="256" spans="1:10" x14ac:dyDescent="0.3">
      <c r="A256">
        <v>8</v>
      </c>
      <c r="B256">
        <v>7</v>
      </c>
      <c r="D256">
        <v>2005</v>
      </c>
      <c r="E256">
        <v>69</v>
      </c>
      <c r="F256" t="s">
        <v>1234</v>
      </c>
      <c r="G256">
        <v>256</v>
      </c>
      <c r="I256">
        <f t="shared" si="9"/>
        <v>15</v>
      </c>
      <c r="J256">
        <f t="shared" si="10"/>
        <v>1</v>
      </c>
    </row>
    <row r="257" spans="1:10" x14ac:dyDescent="0.3">
      <c r="A257">
        <v>14</v>
      </c>
      <c r="B257">
        <v>9</v>
      </c>
      <c r="D257">
        <v>2005</v>
      </c>
      <c r="E257">
        <v>70</v>
      </c>
      <c r="F257" t="s">
        <v>1234</v>
      </c>
      <c r="G257">
        <v>257</v>
      </c>
      <c r="I257">
        <f t="shared" si="9"/>
        <v>23</v>
      </c>
      <c r="J257">
        <f t="shared" si="10"/>
        <v>5</v>
      </c>
    </row>
    <row r="258" spans="1:10" x14ac:dyDescent="0.3">
      <c r="A258">
        <v>15</v>
      </c>
      <c r="B258">
        <v>12</v>
      </c>
      <c r="D258">
        <v>2005</v>
      </c>
      <c r="E258">
        <v>71</v>
      </c>
      <c r="F258" t="s">
        <v>1234</v>
      </c>
      <c r="G258">
        <v>258</v>
      </c>
      <c r="I258">
        <f t="shared" si="9"/>
        <v>27</v>
      </c>
      <c r="J258">
        <f t="shared" si="10"/>
        <v>3</v>
      </c>
    </row>
    <row r="259" spans="1:10" x14ac:dyDescent="0.3">
      <c r="A259">
        <v>12</v>
      </c>
      <c r="B259">
        <v>11</v>
      </c>
      <c r="D259">
        <v>2005</v>
      </c>
      <c r="E259">
        <v>72</v>
      </c>
      <c r="F259" t="s">
        <v>1234</v>
      </c>
      <c r="G259">
        <v>259</v>
      </c>
      <c r="I259">
        <f t="shared" ref="I259:I322" si="11">A259+B259</f>
        <v>23</v>
      </c>
      <c r="J259">
        <f t="shared" ref="J259:J322" si="12">A259-B259</f>
        <v>1</v>
      </c>
    </row>
    <row r="260" spans="1:10" x14ac:dyDescent="0.3">
      <c r="A260">
        <v>15</v>
      </c>
      <c r="B260">
        <v>11</v>
      </c>
      <c r="D260">
        <v>2005</v>
      </c>
      <c r="E260">
        <v>73</v>
      </c>
      <c r="F260" t="s">
        <v>1234</v>
      </c>
      <c r="G260">
        <v>260</v>
      </c>
      <c r="I260">
        <f t="shared" si="11"/>
        <v>26</v>
      </c>
      <c r="J260">
        <f t="shared" si="12"/>
        <v>4</v>
      </c>
    </row>
    <row r="261" spans="1:10" x14ac:dyDescent="0.3">
      <c r="A261">
        <v>14</v>
      </c>
      <c r="B261">
        <v>13</v>
      </c>
      <c r="D261">
        <v>2005</v>
      </c>
      <c r="E261">
        <v>74</v>
      </c>
      <c r="F261" t="s">
        <v>1234</v>
      </c>
      <c r="G261">
        <v>261</v>
      </c>
      <c r="I261">
        <f t="shared" si="11"/>
        <v>27</v>
      </c>
      <c r="J261">
        <f t="shared" si="12"/>
        <v>1</v>
      </c>
    </row>
    <row r="262" spans="1:10" x14ac:dyDescent="0.3">
      <c r="A262">
        <v>14</v>
      </c>
      <c r="B262">
        <v>12</v>
      </c>
      <c r="D262">
        <v>2005</v>
      </c>
      <c r="E262">
        <v>75</v>
      </c>
      <c r="F262" t="s">
        <v>1234</v>
      </c>
      <c r="G262">
        <v>262</v>
      </c>
      <c r="I262">
        <f t="shared" si="11"/>
        <v>26</v>
      </c>
      <c r="J262">
        <f t="shared" si="12"/>
        <v>2</v>
      </c>
    </row>
    <row r="263" spans="1:10" x14ac:dyDescent="0.3">
      <c r="A263">
        <v>14</v>
      </c>
      <c r="B263">
        <v>12</v>
      </c>
      <c r="D263">
        <v>2005</v>
      </c>
      <c r="E263">
        <v>76</v>
      </c>
      <c r="F263" t="s">
        <v>1234</v>
      </c>
      <c r="G263">
        <v>263</v>
      </c>
      <c r="I263">
        <f t="shared" si="11"/>
        <v>26</v>
      </c>
      <c r="J263">
        <f t="shared" si="12"/>
        <v>2</v>
      </c>
    </row>
    <row r="264" spans="1:10" x14ac:dyDescent="0.3">
      <c r="A264">
        <v>13</v>
      </c>
      <c r="B264">
        <v>12</v>
      </c>
      <c r="D264">
        <v>2005</v>
      </c>
      <c r="E264">
        <v>77</v>
      </c>
      <c r="F264" t="s">
        <v>1234</v>
      </c>
      <c r="G264">
        <v>264</v>
      </c>
      <c r="I264">
        <f t="shared" si="11"/>
        <v>25</v>
      </c>
      <c r="J264">
        <f t="shared" si="12"/>
        <v>1</v>
      </c>
    </row>
    <row r="265" spans="1:10" x14ac:dyDescent="0.3">
      <c r="A265">
        <v>13</v>
      </c>
      <c r="B265">
        <v>10</v>
      </c>
      <c r="D265">
        <v>2005</v>
      </c>
      <c r="E265">
        <v>78</v>
      </c>
      <c r="F265" t="s">
        <v>1234</v>
      </c>
      <c r="G265">
        <v>265</v>
      </c>
      <c r="I265">
        <f t="shared" si="11"/>
        <v>23</v>
      </c>
      <c r="J265">
        <f t="shared" si="12"/>
        <v>3</v>
      </c>
    </row>
    <row r="266" spans="1:10" x14ac:dyDescent="0.3">
      <c r="A266">
        <v>11</v>
      </c>
      <c r="B266">
        <v>10</v>
      </c>
      <c r="D266">
        <v>2005</v>
      </c>
      <c r="E266">
        <v>79</v>
      </c>
      <c r="F266" t="s">
        <v>1234</v>
      </c>
      <c r="G266">
        <v>266</v>
      </c>
      <c r="I266">
        <f t="shared" si="11"/>
        <v>21</v>
      </c>
      <c r="J266">
        <f t="shared" si="12"/>
        <v>1</v>
      </c>
    </row>
    <row r="267" spans="1:10" x14ac:dyDescent="0.3">
      <c r="A267">
        <v>20</v>
      </c>
      <c r="B267">
        <v>12</v>
      </c>
      <c r="D267">
        <v>2005</v>
      </c>
      <c r="E267">
        <v>80</v>
      </c>
      <c r="F267" t="s">
        <v>1234</v>
      </c>
      <c r="G267">
        <v>267</v>
      </c>
      <c r="I267">
        <f t="shared" si="11"/>
        <v>32</v>
      </c>
      <c r="J267">
        <f t="shared" si="12"/>
        <v>8</v>
      </c>
    </row>
    <row r="268" spans="1:10" x14ac:dyDescent="0.3">
      <c r="A268">
        <v>16</v>
      </c>
      <c r="B268">
        <v>13</v>
      </c>
      <c r="D268">
        <v>2005</v>
      </c>
      <c r="E268">
        <v>81</v>
      </c>
      <c r="F268" t="s">
        <v>1233</v>
      </c>
      <c r="G268">
        <v>268</v>
      </c>
      <c r="I268">
        <f t="shared" si="11"/>
        <v>29</v>
      </c>
      <c r="J268">
        <f t="shared" si="12"/>
        <v>3</v>
      </c>
    </row>
    <row r="269" spans="1:10" x14ac:dyDescent="0.3">
      <c r="A269">
        <v>19</v>
      </c>
      <c r="B269">
        <v>14</v>
      </c>
      <c r="D269">
        <v>2005</v>
      </c>
      <c r="E269">
        <v>82</v>
      </c>
      <c r="F269" t="s">
        <v>1233</v>
      </c>
      <c r="G269">
        <v>269</v>
      </c>
      <c r="I269">
        <f t="shared" si="11"/>
        <v>33</v>
      </c>
      <c r="J269">
        <f t="shared" si="12"/>
        <v>5</v>
      </c>
    </row>
    <row r="270" spans="1:10" x14ac:dyDescent="0.3">
      <c r="A270">
        <v>12</v>
      </c>
      <c r="B270">
        <v>10</v>
      </c>
      <c r="D270">
        <v>2005</v>
      </c>
      <c r="E270">
        <v>83</v>
      </c>
      <c r="F270" t="s">
        <v>1233</v>
      </c>
      <c r="G270">
        <v>270</v>
      </c>
      <c r="I270">
        <f t="shared" si="11"/>
        <v>22</v>
      </c>
      <c r="J270">
        <f t="shared" si="12"/>
        <v>2</v>
      </c>
    </row>
    <row r="271" spans="1:10" x14ac:dyDescent="0.3">
      <c r="A271">
        <v>19</v>
      </c>
      <c r="B271">
        <v>15</v>
      </c>
      <c r="D271">
        <v>2005</v>
      </c>
      <c r="E271">
        <v>84</v>
      </c>
      <c r="F271" t="s">
        <v>1233</v>
      </c>
      <c r="G271">
        <v>271</v>
      </c>
      <c r="I271">
        <f t="shared" si="11"/>
        <v>34</v>
      </c>
      <c r="J271">
        <f t="shared" si="12"/>
        <v>4</v>
      </c>
    </row>
    <row r="272" spans="1:10" x14ac:dyDescent="0.3">
      <c r="A272">
        <v>19</v>
      </c>
      <c r="B272">
        <v>13</v>
      </c>
      <c r="D272">
        <v>2005</v>
      </c>
      <c r="E272">
        <v>85</v>
      </c>
      <c r="F272" t="s">
        <v>1233</v>
      </c>
      <c r="G272">
        <v>272</v>
      </c>
      <c r="I272">
        <f t="shared" si="11"/>
        <v>32</v>
      </c>
      <c r="J272">
        <f t="shared" si="12"/>
        <v>6</v>
      </c>
    </row>
    <row r="273" spans="1:10" x14ac:dyDescent="0.3">
      <c r="A273">
        <v>13</v>
      </c>
      <c r="B273">
        <v>11</v>
      </c>
      <c r="D273">
        <v>2006</v>
      </c>
      <c r="E273">
        <v>1</v>
      </c>
      <c r="F273" t="s">
        <v>1234</v>
      </c>
      <c r="G273">
        <v>273</v>
      </c>
      <c r="I273">
        <f t="shared" si="11"/>
        <v>24</v>
      </c>
      <c r="J273">
        <f t="shared" si="12"/>
        <v>2</v>
      </c>
    </row>
    <row r="274" spans="1:10" x14ac:dyDescent="0.3">
      <c r="A274">
        <v>15</v>
      </c>
      <c r="B274">
        <v>11</v>
      </c>
      <c r="D274">
        <v>2006</v>
      </c>
      <c r="E274">
        <v>2</v>
      </c>
      <c r="F274" t="s">
        <v>1234</v>
      </c>
      <c r="G274">
        <v>274</v>
      </c>
      <c r="I274">
        <f t="shared" si="11"/>
        <v>26</v>
      </c>
      <c r="J274">
        <f t="shared" si="12"/>
        <v>4</v>
      </c>
    </row>
    <row r="275" spans="1:10" x14ac:dyDescent="0.3">
      <c r="A275">
        <v>10</v>
      </c>
      <c r="B275">
        <v>9</v>
      </c>
      <c r="D275">
        <v>2006</v>
      </c>
      <c r="E275">
        <v>3</v>
      </c>
      <c r="F275" t="s">
        <v>1234</v>
      </c>
      <c r="G275">
        <v>275</v>
      </c>
      <c r="I275">
        <f t="shared" si="11"/>
        <v>19</v>
      </c>
      <c r="J275">
        <f t="shared" si="12"/>
        <v>1</v>
      </c>
    </row>
    <row r="276" spans="1:10" x14ac:dyDescent="0.3">
      <c r="A276">
        <v>14</v>
      </c>
      <c r="B276">
        <v>13</v>
      </c>
      <c r="D276">
        <v>2006</v>
      </c>
      <c r="E276">
        <v>4</v>
      </c>
      <c r="F276" t="s">
        <v>1234</v>
      </c>
      <c r="G276">
        <v>276</v>
      </c>
      <c r="I276">
        <f t="shared" si="11"/>
        <v>27</v>
      </c>
      <c r="J276">
        <f t="shared" si="12"/>
        <v>1</v>
      </c>
    </row>
    <row r="277" spans="1:10" x14ac:dyDescent="0.3">
      <c r="A277">
        <v>12</v>
      </c>
      <c r="B277">
        <v>11</v>
      </c>
      <c r="D277">
        <v>2006</v>
      </c>
      <c r="E277">
        <v>5</v>
      </c>
      <c r="F277" t="s">
        <v>1234</v>
      </c>
      <c r="G277">
        <v>277</v>
      </c>
      <c r="I277">
        <f t="shared" si="11"/>
        <v>23</v>
      </c>
      <c r="J277">
        <f t="shared" si="12"/>
        <v>1</v>
      </c>
    </row>
    <row r="278" spans="1:10" x14ac:dyDescent="0.3">
      <c r="A278">
        <v>9</v>
      </c>
      <c r="B278">
        <v>7</v>
      </c>
      <c r="D278">
        <v>2006</v>
      </c>
      <c r="E278">
        <v>6</v>
      </c>
      <c r="F278" t="s">
        <v>1234</v>
      </c>
      <c r="G278">
        <v>278</v>
      </c>
      <c r="I278">
        <f t="shared" si="11"/>
        <v>16</v>
      </c>
      <c r="J278">
        <f t="shared" si="12"/>
        <v>2</v>
      </c>
    </row>
    <row r="279" spans="1:10" x14ac:dyDescent="0.3">
      <c r="A279">
        <v>12</v>
      </c>
      <c r="B279">
        <v>7</v>
      </c>
      <c r="D279">
        <v>2006</v>
      </c>
      <c r="E279">
        <v>7</v>
      </c>
      <c r="F279" t="s">
        <v>1234</v>
      </c>
      <c r="G279">
        <v>279</v>
      </c>
      <c r="I279">
        <f t="shared" si="11"/>
        <v>19</v>
      </c>
      <c r="J279">
        <f t="shared" si="12"/>
        <v>5</v>
      </c>
    </row>
    <row r="280" spans="1:10" x14ac:dyDescent="0.3">
      <c r="A280">
        <v>13</v>
      </c>
      <c r="B280">
        <v>11</v>
      </c>
      <c r="D280">
        <v>2006</v>
      </c>
      <c r="E280">
        <v>8</v>
      </c>
      <c r="F280" t="s">
        <v>1234</v>
      </c>
      <c r="G280">
        <v>280</v>
      </c>
      <c r="I280">
        <f t="shared" si="11"/>
        <v>24</v>
      </c>
      <c r="J280">
        <f t="shared" si="12"/>
        <v>2</v>
      </c>
    </row>
    <row r="281" spans="1:10" x14ac:dyDescent="0.3">
      <c r="A281">
        <v>11</v>
      </c>
      <c r="B281">
        <v>9</v>
      </c>
      <c r="D281">
        <v>2006</v>
      </c>
      <c r="E281">
        <v>9</v>
      </c>
      <c r="F281" t="s">
        <v>1234</v>
      </c>
      <c r="G281">
        <v>281</v>
      </c>
      <c r="I281">
        <f t="shared" si="11"/>
        <v>20</v>
      </c>
      <c r="J281">
        <f t="shared" si="12"/>
        <v>2</v>
      </c>
    </row>
    <row r="282" spans="1:10" x14ac:dyDescent="0.3">
      <c r="A282">
        <v>10</v>
      </c>
      <c r="B282">
        <v>7</v>
      </c>
      <c r="D282">
        <v>2006</v>
      </c>
      <c r="E282">
        <v>10</v>
      </c>
      <c r="F282" t="s">
        <v>1234</v>
      </c>
      <c r="G282">
        <v>282</v>
      </c>
      <c r="I282">
        <f t="shared" si="11"/>
        <v>17</v>
      </c>
      <c r="J282">
        <f t="shared" si="12"/>
        <v>3</v>
      </c>
    </row>
    <row r="283" spans="1:10" x14ac:dyDescent="0.3">
      <c r="A283">
        <v>14</v>
      </c>
      <c r="B283">
        <v>9</v>
      </c>
      <c r="D283">
        <v>2006</v>
      </c>
      <c r="E283">
        <v>11</v>
      </c>
      <c r="F283" t="s">
        <v>1234</v>
      </c>
      <c r="G283">
        <v>283</v>
      </c>
      <c r="I283">
        <f t="shared" si="11"/>
        <v>23</v>
      </c>
      <c r="J283">
        <f t="shared" si="12"/>
        <v>5</v>
      </c>
    </row>
    <row r="284" spans="1:10" x14ac:dyDescent="0.3">
      <c r="A284">
        <v>13</v>
      </c>
      <c r="B284">
        <v>10</v>
      </c>
      <c r="D284">
        <v>2006</v>
      </c>
      <c r="E284">
        <v>12</v>
      </c>
      <c r="F284" t="s">
        <v>1234</v>
      </c>
      <c r="G284">
        <v>284</v>
      </c>
      <c r="I284">
        <f t="shared" si="11"/>
        <v>23</v>
      </c>
      <c r="J284">
        <f t="shared" si="12"/>
        <v>3</v>
      </c>
    </row>
    <row r="285" spans="1:10" x14ac:dyDescent="0.3">
      <c r="A285">
        <v>12</v>
      </c>
      <c r="B285">
        <v>8</v>
      </c>
      <c r="D285">
        <v>2006</v>
      </c>
      <c r="E285">
        <v>13</v>
      </c>
      <c r="F285" t="s">
        <v>1234</v>
      </c>
      <c r="G285">
        <v>285</v>
      </c>
      <c r="I285">
        <f t="shared" si="11"/>
        <v>20</v>
      </c>
      <c r="J285">
        <f t="shared" si="12"/>
        <v>4</v>
      </c>
    </row>
    <row r="286" spans="1:10" x14ac:dyDescent="0.3">
      <c r="A286">
        <v>12</v>
      </c>
      <c r="B286">
        <v>6</v>
      </c>
      <c r="D286">
        <v>2006</v>
      </c>
      <c r="E286">
        <v>14</v>
      </c>
      <c r="F286" t="s">
        <v>1234</v>
      </c>
      <c r="G286">
        <v>286</v>
      </c>
      <c r="I286">
        <f t="shared" si="11"/>
        <v>18</v>
      </c>
      <c r="J286">
        <f t="shared" si="12"/>
        <v>6</v>
      </c>
    </row>
    <row r="287" spans="1:10" x14ac:dyDescent="0.3">
      <c r="A287">
        <v>12</v>
      </c>
      <c r="B287">
        <v>11</v>
      </c>
      <c r="D287">
        <v>2006</v>
      </c>
      <c r="E287">
        <v>15</v>
      </c>
      <c r="F287" t="s">
        <v>1234</v>
      </c>
      <c r="G287">
        <v>287</v>
      </c>
      <c r="I287">
        <f t="shared" si="11"/>
        <v>23</v>
      </c>
      <c r="J287">
        <f t="shared" si="12"/>
        <v>1</v>
      </c>
    </row>
    <row r="288" spans="1:10" x14ac:dyDescent="0.3">
      <c r="A288">
        <v>12</v>
      </c>
      <c r="B288">
        <v>9</v>
      </c>
      <c r="D288">
        <v>2006</v>
      </c>
      <c r="E288">
        <v>16</v>
      </c>
      <c r="F288" t="s">
        <v>1234</v>
      </c>
      <c r="G288">
        <v>288</v>
      </c>
      <c r="I288">
        <f t="shared" si="11"/>
        <v>21</v>
      </c>
      <c r="J288">
        <f t="shared" si="12"/>
        <v>3</v>
      </c>
    </row>
    <row r="289" spans="1:10" x14ac:dyDescent="0.3">
      <c r="A289">
        <v>10</v>
      </c>
      <c r="B289">
        <v>7</v>
      </c>
      <c r="D289">
        <v>2006</v>
      </c>
      <c r="E289">
        <v>17</v>
      </c>
      <c r="F289" t="s">
        <v>1234</v>
      </c>
      <c r="G289">
        <v>289</v>
      </c>
      <c r="I289">
        <f t="shared" si="11"/>
        <v>17</v>
      </c>
      <c r="J289">
        <f t="shared" si="12"/>
        <v>3</v>
      </c>
    </row>
    <row r="290" spans="1:10" x14ac:dyDescent="0.3">
      <c r="A290">
        <v>13</v>
      </c>
      <c r="B290">
        <v>10</v>
      </c>
      <c r="D290">
        <v>2006</v>
      </c>
      <c r="E290">
        <v>18</v>
      </c>
      <c r="F290" t="s">
        <v>1234</v>
      </c>
      <c r="G290">
        <v>290</v>
      </c>
      <c r="I290">
        <f t="shared" si="11"/>
        <v>23</v>
      </c>
      <c r="J290">
        <f t="shared" si="12"/>
        <v>3</v>
      </c>
    </row>
    <row r="291" spans="1:10" x14ac:dyDescent="0.3">
      <c r="A291">
        <v>14</v>
      </c>
      <c r="B291">
        <v>8</v>
      </c>
      <c r="D291">
        <v>2006</v>
      </c>
      <c r="E291">
        <v>19</v>
      </c>
      <c r="F291" t="s">
        <v>1234</v>
      </c>
      <c r="G291">
        <v>291</v>
      </c>
      <c r="I291">
        <f t="shared" si="11"/>
        <v>22</v>
      </c>
      <c r="J291">
        <f t="shared" si="12"/>
        <v>6</v>
      </c>
    </row>
    <row r="292" spans="1:10" x14ac:dyDescent="0.3">
      <c r="A292">
        <v>15</v>
      </c>
      <c r="B292">
        <v>8</v>
      </c>
      <c r="D292">
        <v>2006</v>
      </c>
      <c r="E292">
        <v>20</v>
      </c>
      <c r="F292" t="s">
        <v>1234</v>
      </c>
      <c r="G292">
        <v>292</v>
      </c>
      <c r="I292">
        <f t="shared" si="11"/>
        <v>23</v>
      </c>
      <c r="J292">
        <f t="shared" si="12"/>
        <v>7</v>
      </c>
    </row>
    <row r="293" spans="1:10" x14ac:dyDescent="0.3">
      <c r="A293">
        <v>11</v>
      </c>
      <c r="B293">
        <v>10</v>
      </c>
      <c r="D293">
        <v>2006</v>
      </c>
      <c r="E293">
        <v>21</v>
      </c>
      <c r="F293" t="s">
        <v>1234</v>
      </c>
      <c r="G293">
        <v>293</v>
      </c>
      <c r="I293">
        <f t="shared" si="11"/>
        <v>21</v>
      </c>
      <c r="J293">
        <f t="shared" si="12"/>
        <v>1</v>
      </c>
    </row>
    <row r="294" spans="1:10" x14ac:dyDescent="0.3">
      <c r="A294">
        <v>12</v>
      </c>
      <c r="B294">
        <v>8</v>
      </c>
      <c r="D294">
        <v>2006</v>
      </c>
      <c r="E294">
        <v>22</v>
      </c>
      <c r="F294" t="s">
        <v>1234</v>
      </c>
      <c r="G294">
        <v>294</v>
      </c>
      <c r="I294">
        <f t="shared" si="11"/>
        <v>20</v>
      </c>
      <c r="J294">
        <f t="shared" si="12"/>
        <v>4</v>
      </c>
    </row>
    <row r="295" spans="1:10" x14ac:dyDescent="0.3">
      <c r="A295">
        <v>11</v>
      </c>
      <c r="B295">
        <v>10</v>
      </c>
      <c r="D295">
        <v>2006</v>
      </c>
      <c r="E295">
        <v>23</v>
      </c>
      <c r="F295" t="s">
        <v>1234</v>
      </c>
      <c r="G295">
        <v>295</v>
      </c>
      <c r="I295">
        <f t="shared" si="11"/>
        <v>21</v>
      </c>
      <c r="J295">
        <f t="shared" si="12"/>
        <v>1</v>
      </c>
    </row>
    <row r="296" spans="1:10" x14ac:dyDescent="0.3">
      <c r="A296">
        <v>10</v>
      </c>
      <c r="B296">
        <v>9</v>
      </c>
      <c r="D296">
        <v>2006</v>
      </c>
      <c r="E296">
        <v>24</v>
      </c>
      <c r="F296" t="s">
        <v>1234</v>
      </c>
      <c r="G296">
        <v>296</v>
      </c>
      <c r="I296">
        <f t="shared" si="11"/>
        <v>19</v>
      </c>
      <c r="J296">
        <f t="shared" si="12"/>
        <v>1</v>
      </c>
    </row>
    <row r="297" spans="1:10" x14ac:dyDescent="0.3">
      <c r="A297">
        <v>18</v>
      </c>
      <c r="B297">
        <v>17</v>
      </c>
      <c r="D297">
        <v>2006</v>
      </c>
      <c r="E297">
        <v>25</v>
      </c>
      <c r="F297" t="s">
        <v>1234</v>
      </c>
      <c r="G297">
        <v>297</v>
      </c>
      <c r="I297">
        <f t="shared" si="11"/>
        <v>35</v>
      </c>
      <c r="J297">
        <f t="shared" si="12"/>
        <v>1</v>
      </c>
    </row>
    <row r="298" spans="1:10" x14ac:dyDescent="0.3">
      <c r="A298">
        <v>7</v>
      </c>
      <c r="B298">
        <v>6</v>
      </c>
      <c r="D298">
        <v>2006</v>
      </c>
      <c r="E298">
        <v>26</v>
      </c>
      <c r="F298" t="s">
        <v>1234</v>
      </c>
      <c r="G298">
        <v>298</v>
      </c>
      <c r="I298">
        <f t="shared" si="11"/>
        <v>13</v>
      </c>
      <c r="J298">
        <f t="shared" si="12"/>
        <v>1</v>
      </c>
    </row>
    <row r="299" spans="1:10" x14ac:dyDescent="0.3">
      <c r="A299">
        <v>14</v>
      </c>
      <c r="B299">
        <v>10</v>
      </c>
      <c r="D299">
        <v>2006</v>
      </c>
      <c r="E299">
        <v>27</v>
      </c>
      <c r="F299" t="s">
        <v>1234</v>
      </c>
      <c r="G299">
        <v>299</v>
      </c>
      <c r="I299">
        <f t="shared" si="11"/>
        <v>24</v>
      </c>
      <c r="J299">
        <f t="shared" si="12"/>
        <v>4</v>
      </c>
    </row>
    <row r="300" spans="1:10" x14ac:dyDescent="0.3">
      <c r="A300">
        <v>11</v>
      </c>
      <c r="B300">
        <v>10</v>
      </c>
      <c r="D300">
        <v>2006</v>
      </c>
      <c r="E300">
        <v>28</v>
      </c>
      <c r="F300" t="s">
        <v>1234</v>
      </c>
      <c r="G300">
        <v>300</v>
      </c>
      <c r="I300">
        <f t="shared" si="11"/>
        <v>21</v>
      </c>
      <c r="J300">
        <f t="shared" si="12"/>
        <v>1</v>
      </c>
    </row>
    <row r="301" spans="1:10" x14ac:dyDescent="0.3">
      <c r="A301">
        <v>16</v>
      </c>
      <c r="B301">
        <v>6</v>
      </c>
      <c r="D301">
        <v>2006</v>
      </c>
      <c r="E301">
        <v>29</v>
      </c>
      <c r="F301" t="s">
        <v>1234</v>
      </c>
      <c r="G301">
        <v>301</v>
      </c>
      <c r="I301">
        <f t="shared" si="11"/>
        <v>22</v>
      </c>
      <c r="J301">
        <f t="shared" si="12"/>
        <v>10</v>
      </c>
    </row>
    <row r="302" spans="1:10" x14ac:dyDescent="0.3">
      <c r="A302">
        <v>11</v>
      </c>
      <c r="B302">
        <v>10</v>
      </c>
      <c r="D302">
        <v>2006</v>
      </c>
      <c r="E302">
        <v>30</v>
      </c>
      <c r="F302" t="s">
        <v>1234</v>
      </c>
      <c r="G302">
        <v>302</v>
      </c>
      <c r="I302">
        <f t="shared" si="11"/>
        <v>21</v>
      </c>
      <c r="J302">
        <f t="shared" si="12"/>
        <v>1</v>
      </c>
    </row>
    <row r="303" spans="1:10" x14ac:dyDescent="0.3">
      <c r="A303">
        <v>8</v>
      </c>
      <c r="B303">
        <v>7</v>
      </c>
      <c r="D303">
        <v>2006</v>
      </c>
      <c r="E303">
        <v>31</v>
      </c>
      <c r="F303" t="s">
        <v>1234</v>
      </c>
      <c r="G303">
        <v>303</v>
      </c>
      <c r="I303">
        <f t="shared" si="11"/>
        <v>15</v>
      </c>
      <c r="J303">
        <f t="shared" si="12"/>
        <v>1</v>
      </c>
    </row>
    <row r="304" spans="1:10" x14ac:dyDescent="0.3">
      <c r="A304">
        <v>16</v>
      </c>
      <c r="B304">
        <v>14</v>
      </c>
      <c r="D304">
        <v>2006</v>
      </c>
      <c r="E304">
        <v>32</v>
      </c>
      <c r="F304" t="s">
        <v>1234</v>
      </c>
      <c r="G304">
        <v>304</v>
      </c>
      <c r="I304">
        <f t="shared" si="11"/>
        <v>30</v>
      </c>
      <c r="J304">
        <f t="shared" si="12"/>
        <v>2</v>
      </c>
    </row>
    <row r="305" spans="1:10" x14ac:dyDescent="0.3">
      <c r="A305">
        <v>10</v>
      </c>
      <c r="B305">
        <v>9</v>
      </c>
      <c r="D305">
        <v>2006</v>
      </c>
      <c r="E305">
        <v>33</v>
      </c>
      <c r="F305" t="s">
        <v>1234</v>
      </c>
      <c r="G305">
        <v>305</v>
      </c>
      <c r="I305">
        <f t="shared" si="11"/>
        <v>19</v>
      </c>
      <c r="J305">
        <f t="shared" si="12"/>
        <v>1</v>
      </c>
    </row>
    <row r="306" spans="1:10" x14ac:dyDescent="0.3">
      <c r="A306">
        <v>13</v>
      </c>
      <c r="B306">
        <v>11</v>
      </c>
      <c r="D306">
        <v>2006</v>
      </c>
      <c r="E306">
        <v>34</v>
      </c>
      <c r="F306" t="s">
        <v>1234</v>
      </c>
      <c r="G306">
        <v>306</v>
      </c>
      <c r="I306">
        <f t="shared" si="11"/>
        <v>24</v>
      </c>
      <c r="J306">
        <f t="shared" si="12"/>
        <v>2</v>
      </c>
    </row>
    <row r="307" spans="1:10" x14ac:dyDescent="0.3">
      <c r="A307">
        <v>12</v>
      </c>
      <c r="B307">
        <v>11</v>
      </c>
      <c r="D307">
        <v>2006</v>
      </c>
      <c r="E307">
        <v>35</v>
      </c>
      <c r="F307" t="s">
        <v>1234</v>
      </c>
      <c r="G307">
        <v>307</v>
      </c>
      <c r="I307">
        <f t="shared" si="11"/>
        <v>23</v>
      </c>
      <c r="J307">
        <f t="shared" si="12"/>
        <v>1</v>
      </c>
    </row>
    <row r="308" spans="1:10" x14ac:dyDescent="0.3">
      <c r="A308">
        <v>13</v>
      </c>
      <c r="B308">
        <v>7</v>
      </c>
      <c r="D308">
        <v>2006</v>
      </c>
      <c r="E308">
        <v>36</v>
      </c>
      <c r="F308" t="s">
        <v>1234</v>
      </c>
      <c r="G308">
        <v>308</v>
      </c>
      <c r="I308">
        <f t="shared" si="11"/>
        <v>20</v>
      </c>
      <c r="J308">
        <f t="shared" si="12"/>
        <v>6</v>
      </c>
    </row>
    <row r="309" spans="1:10" x14ac:dyDescent="0.3">
      <c r="A309">
        <v>14</v>
      </c>
      <c r="B309">
        <v>9</v>
      </c>
      <c r="D309">
        <v>2006</v>
      </c>
      <c r="E309">
        <v>37</v>
      </c>
      <c r="F309" t="s">
        <v>1234</v>
      </c>
      <c r="G309">
        <v>309</v>
      </c>
      <c r="I309">
        <f t="shared" si="11"/>
        <v>23</v>
      </c>
      <c r="J309">
        <f t="shared" si="12"/>
        <v>5</v>
      </c>
    </row>
    <row r="310" spans="1:10" x14ac:dyDescent="0.3">
      <c r="A310">
        <v>13</v>
      </c>
      <c r="B310">
        <v>12</v>
      </c>
      <c r="D310">
        <v>2006</v>
      </c>
      <c r="E310">
        <v>38</v>
      </c>
      <c r="F310" t="s">
        <v>1234</v>
      </c>
      <c r="G310">
        <v>310</v>
      </c>
      <c r="I310">
        <f t="shared" si="11"/>
        <v>25</v>
      </c>
      <c r="J310">
        <f t="shared" si="12"/>
        <v>1</v>
      </c>
    </row>
    <row r="311" spans="1:10" x14ac:dyDescent="0.3">
      <c r="A311">
        <v>15</v>
      </c>
      <c r="B311">
        <v>12</v>
      </c>
      <c r="D311">
        <v>2006</v>
      </c>
      <c r="E311">
        <v>39</v>
      </c>
      <c r="F311" t="s">
        <v>1234</v>
      </c>
      <c r="G311">
        <v>311</v>
      </c>
      <c r="I311">
        <f t="shared" si="11"/>
        <v>27</v>
      </c>
      <c r="J311">
        <f t="shared" si="12"/>
        <v>3</v>
      </c>
    </row>
    <row r="312" spans="1:10" x14ac:dyDescent="0.3">
      <c r="A312">
        <v>12</v>
      </c>
      <c r="B312">
        <v>11</v>
      </c>
      <c r="D312">
        <v>2006</v>
      </c>
      <c r="E312">
        <v>40</v>
      </c>
      <c r="F312" t="s">
        <v>1234</v>
      </c>
      <c r="G312">
        <v>312</v>
      </c>
      <c r="I312">
        <f t="shared" si="11"/>
        <v>23</v>
      </c>
      <c r="J312">
        <f t="shared" si="12"/>
        <v>1</v>
      </c>
    </row>
    <row r="313" spans="1:10" x14ac:dyDescent="0.3">
      <c r="A313">
        <v>15</v>
      </c>
      <c r="B313">
        <v>10</v>
      </c>
      <c r="D313">
        <v>2006</v>
      </c>
      <c r="E313">
        <v>41</v>
      </c>
      <c r="F313" t="s">
        <v>1234</v>
      </c>
      <c r="G313">
        <v>313</v>
      </c>
      <c r="I313">
        <f t="shared" si="11"/>
        <v>25</v>
      </c>
      <c r="J313">
        <f t="shared" si="12"/>
        <v>5</v>
      </c>
    </row>
    <row r="314" spans="1:10" x14ac:dyDescent="0.3">
      <c r="A314">
        <v>13</v>
      </c>
      <c r="B314">
        <v>8</v>
      </c>
      <c r="D314">
        <v>2006</v>
      </c>
      <c r="E314">
        <v>42</v>
      </c>
      <c r="F314" t="s">
        <v>1234</v>
      </c>
      <c r="G314">
        <v>314</v>
      </c>
      <c r="I314">
        <f t="shared" si="11"/>
        <v>21</v>
      </c>
      <c r="J314">
        <f t="shared" si="12"/>
        <v>5</v>
      </c>
    </row>
    <row r="315" spans="1:10" x14ac:dyDescent="0.3">
      <c r="A315">
        <v>18</v>
      </c>
      <c r="B315">
        <v>16</v>
      </c>
      <c r="D315">
        <v>2006</v>
      </c>
      <c r="E315">
        <v>43</v>
      </c>
      <c r="F315" t="s">
        <v>1234</v>
      </c>
      <c r="G315">
        <v>315</v>
      </c>
      <c r="I315">
        <f t="shared" si="11"/>
        <v>34</v>
      </c>
      <c r="J315">
        <f t="shared" si="12"/>
        <v>2</v>
      </c>
    </row>
    <row r="316" spans="1:10" x14ac:dyDescent="0.3">
      <c r="A316">
        <v>11</v>
      </c>
      <c r="B316">
        <v>8</v>
      </c>
      <c r="D316">
        <v>2006</v>
      </c>
      <c r="E316">
        <v>44</v>
      </c>
      <c r="F316" t="s">
        <v>1234</v>
      </c>
      <c r="G316">
        <v>316</v>
      </c>
      <c r="I316">
        <f t="shared" si="11"/>
        <v>19</v>
      </c>
      <c r="J316">
        <f t="shared" si="12"/>
        <v>3</v>
      </c>
    </row>
    <row r="317" spans="1:10" x14ac:dyDescent="0.3">
      <c r="A317">
        <v>14</v>
      </c>
      <c r="B317">
        <v>12</v>
      </c>
      <c r="D317">
        <v>2006</v>
      </c>
      <c r="E317">
        <v>45</v>
      </c>
      <c r="F317" t="s">
        <v>1234</v>
      </c>
      <c r="G317">
        <v>317</v>
      </c>
      <c r="I317">
        <f t="shared" si="11"/>
        <v>26</v>
      </c>
      <c r="J317">
        <f t="shared" si="12"/>
        <v>2</v>
      </c>
    </row>
    <row r="318" spans="1:10" x14ac:dyDescent="0.3">
      <c r="A318">
        <v>15</v>
      </c>
      <c r="B318">
        <v>11</v>
      </c>
      <c r="D318">
        <v>2006</v>
      </c>
      <c r="E318">
        <v>46</v>
      </c>
      <c r="F318" t="s">
        <v>1234</v>
      </c>
      <c r="G318">
        <v>318</v>
      </c>
      <c r="I318">
        <f t="shared" si="11"/>
        <v>26</v>
      </c>
      <c r="J318">
        <f t="shared" si="12"/>
        <v>4</v>
      </c>
    </row>
    <row r="319" spans="1:10" x14ac:dyDescent="0.3">
      <c r="A319">
        <v>13</v>
      </c>
      <c r="B319">
        <v>9</v>
      </c>
      <c r="D319">
        <v>2006</v>
      </c>
      <c r="E319">
        <v>47</v>
      </c>
      <c r="F319" t="s">
        <v>1234</v>
      </c>
      <c r="G319">
        <v>319</v>
      </c>
      <c r="I319">
        <f t="shared" si="11"/>
        <v>22</v>
      </c>
      <c r="J319">
        <f t="shared" si="12"/>
        <v>4</v>
      </c>
    </row>
    <row r="320" spans="1:10" x14ac:dyDescent="0.3">
      <c r="A320">
        <v>17</v>
      </c>
      <c r="B320">
        <v>8</v>
      </c>
      <c r="D320">
        <v>2006</v>
      </c>
      <c r="E320">
        <v>48</v>
      </c>
      <c r="F320" t="s">
        <v>1234</v>
      </c>
      <c r="G320">
        <v>320</v>
      </c>
      <c r="I320">
        <f t="shared" si="11"/>
        <v>25</v>
      </c>
      <c r="J320">
        <f t="shared" si="12"/>
        <v>9</v>
      </c>
    </row>
    <row r="321" spans="1:10" x14ac:dyDescent="0.3">
      <c r="A321">
        <v>12</v>
      </c>
      <c r="B321">
        <v>11</v>
      </c>
      <c r="D321">
        <v>2006</v>
      </c>
      <c r="E321">
        <v>49</v>
      </c>
      <c r="F321" t="s">
        <v>1234</v>
      </c>
      <c r="G321">
        <v>321</v>
      </c>
      <c r="I321">
        <f t="shared" si="11"/>
        <v>23</v>
      </c>
      <c r="J321">
        <f t="shared" si="12"/>
        <v>1</v>
      </c>
    </row>
    <row r="322" spans="1:10" x14ac:dyDescent="0.3">
      <c r="A322">
        <v>10</v>
      </c>
      <c r="B322">
        <v>8</v>
      </c>
      <c r="D322">
        <v>2006</v>
      </c>
      <c r="E322">
        <v>50</v>
      </c>
      <c r="F322" t="s">
        <v>1234</v>
      </c>
      <c r="G322">
        <v>322</v>
      </c>
      <c r="I322">
        <f t="shared" si="11"/>
        <v>18</v>
      </c>
      <c r="J322">
        <f t="shared" si="12"/>
        <v>2</v>
      </c>
    </row>
    <row r="323" spans="1:10" x14ac:dyDescent="0.3">
      <c r="A323">
        <v>15</v>
      </c>
      <c r="B323">
        <v>14</v>
      </c>
      <c r="D323">
        <v>2006</v>
      </c>
      <c r="E323">
        <v>51</v>
      </c>
      <c r="F323" t="s">
        <v>1234</v>
      </c>
      <c r="G323">
        <v>323</v>
      </c>
      <c r="I323">
        <f t="shared" ref="I323:I386" si="13">A323+B323</f>
        <v>29</v>
      </c>
      <c r="J323">
        <f t="shared" ref="J323:J386" si="14">A323-B323</f>
        <v>1</v>
      </c>
    </row>
    <row r="324" spans="1:10" x14ac:dyDescent="0.3">
      <c r="A324">
        <v>12</v>
      </c>
      <c r="B324">
        <v>10</v>
      </c>
      <c r="D324">
        <v>2006</v>
      </c>
      <c r="E324">
        <v>52</v>
      </c>
      <c r="F324" t="s">
        <v>1234</v>
      </c>
      <c r="G324">
        <v>324</v>
      </c>
      <c r="I324">
        <f t="shared" si="13"/>
        <v>22</v>
      </c>
      <c r="J324">
        <f t="shared" si="14"/>
        <v>2</v>
      </c>
    </row>
    <row r="325" spans="1:10" x14ac:dyDescent="0.3">
      <c r="A325">
        <v>16</v>
      </c>
      <c r="B325">
        <v>12</v>
      </c>
      <c r="D325">
        <v>2006</v>
      </c>
      <c r="E325">
        <v>53</v>
      </c>
      <c r="F325" t="s">
        <v>1234</v>
      </c>
      <c r="G325">
        <v>325</v>
      </c>
      <c r="I325">
        <f t="shared" si="13"/>
        <v>28</v>
      </c>
      <c r="J325">
        <f t="shared" si="14"/>
        <v>4</v>
      </c>
    </row>
    <row r="326" spans="1:10" x14ac:dyDescent="0.3">
      <c r="A326">
        <v>12</v>
      </c>
      <c r="B326">
        <v>11</v>
      </c>
      <c r="D326">
        <v>2006</v>
      </c>
      <c r="E326">
        <v>54</v>
      </c>
      <c r="F326" t="s">
        <v>1234</v>
      </c>
      <c r="G326">
        <v>326</v>
      </c>
      <c r="I326">
        <f t="shared" si="13"/>
        <v>23</v>
      </c>
      <c r="J326">
        <f t="shared" si="14"/>
        <v>1</v>
      </c>
    </row>
    <row r="327" spans="1:10" x14ac:dyDescent="0.3">
      <c r="A327">
        <v>16</v>
      </c>
      <c r="B327">
        <v>9</v>
      </c>
      <c r="D327">
        <v>2006</v>
      </c>
      <c r="E327">
        <v>55</v>
      </c>
      <c r="F327" t="s">
        <v>1234</v>
      </c>
      <c r="G327">
        <v>327</v>
      </c>
      <c r="I327">
        <f t="shared" si="13"/>
        <v>25</v>
      </c>
      <c r="J327">
        <f t="shared" si="14"/>
        <v>7</v>
      </c>
    </row>
    <row r="328" spans="1:10" x14ac:dyDescent="0.3">
      <c r="A328">
        <v>14</v>
      </c>
      <c r="B328">
        <v>12</v>
      </c>
      <c r="D328">
        <v>2006</v>
      </c>
      <c r="E328">
        <v>56</v>
      </c>
      <c r="F328" t="s">
        <v>1234</v>
      </c>
      <c r="G328">
        <v>328</v>
      </c>
      <c r="I328">
        <f t="shared" si="13"/>
        <v>26</v>
      </c>
      <c r="J328">
        <f t="shared" si="14"/>
        <v>2</v>
      </c>
    </row>
    <row r="329" spans="1:10" x14ac:dyDescent="0.3">
      <c r="A329">
        <v>14</v>
      </c>
      <c r="B329">
        <v>13</v>
      </c>
      <c r="D329">
        <v>2006</v>
      </c>
      <c r="E329">
        <v>57</v>
      </c>
      <c r="F329" t="s">
        <v>1234</v>
      </c>
      <c r="G329">
        <v>329</v>
      </c>
      <c r="I329">
        <f t="shared" si="13"/>
        <v>27</v>
      </c>
      <c r="J329">
        <f t="shared" si="14"/>
        <v>1</v>
      </c>
    </row>
    <row r="330" spans="1:10" x14ac:dyDescent="0.3">
      <c r="A330">
        <v>15</v>
      </c>
      <c r="B330">
        <v>11</v>
      </c>
      <c r="D330">
        <v>2006</v>
      </c>
      <c r="E330">
        <v>58</v>
      </c>
      <c r="F330" t="s">
        <v>1234</v>
      </c>
      <c r="G330">
        <v>330</v>
      </c>
      <c r="I330">
        <f t="shared" si="13"/>
        <v>26</v>
      </c>
      <c r="J330">
        <f t="shared" si="14"/>
        <v>4</v>
      </c>
    </row>
    <row r="331" spans="1:10" x14ac:dyDescent="0.3">
      <c r="A331">
        <v>14</v>
      </c>
      <c r="B331">
        <v>13</v>
      </c>
      <c r="D331">
        <v>2006</v>
      </c>
      <c r="E331">
        <v>59</v>
      </c>
      <c r="F331" t="s">
        <v>1234</v>
      </c>
      <c r="G331">
        <v>331</v>
      </c>
      <c r="I331">
        <f t="shared" si="13"/>
        <v>27</v>
      </c>
      <c r="J331">
        <f t="shared" si="14"/>
        <v>1</v>
      </c>
    </row>
    <row r="332" spans="1:10" x14ac:dyDescent="0.3">
      <c r="A332">
        <v>13</v>
      </c>
      <c r="B332">
        <v>11</v>
      </c>
      <c r="D332">
        <v>2006</v>
      </c>
      <c r="E332">
        <v>60</v>
      </c>
      <c r="F332" t="s">
        <v>1234</v>
      </c>
      <c r="G332">
        <v>332</v>
      </c>
      <c r="I332">
        <f t="shared" si="13"/>
        <v>24</v>
      </c>
      <c r="J332">
        <f t="shared" si="14"/>
        <v>2</v>
      </c>
    </row>
    <row r="333" spans="1:10" x14ac:dyDescent="0.3">
      <c r="A333">
        <v>13</v>
      </c>
      <c r="B333">
        <v>12</v>
      </c>
      <c r="D333">
        <v>2006</v>
      </c>
      <c r="E333">
        <v>61</v>
      </c>
      <c r="F333" t="s">
        <v>1234</v>
      </c>
      <c r="G333">
        <v>333</v>
      </c>
      <c r="I333">
        <f t="shared" si="13"/>
        <v>25</v>
      </c>
      <c r="J333">
        <f t="shared" si="14"/>
        <v>1</v>
      </c>
    </row>
    <row r="334" spans="1:10" x14ac:dyDescent="0.3">
      <c r="A334">
        <v>11</v>
      </c>
      <c r="B334">
        <v>9</v>
      </c>
      <c r="D334">
        <v>2006</v>
      </c>
      <c r="E334">
        <v>62</v>
      </c>
      <c r="F334" t="s">
        <v>1234</v>
      </c>
      <c r="G334">
        <v>334</v>
      </c>
      <c r="I334">
        <f t="shared" si="13"/>
        <v>20</v>
      </c>
      <c r="J334">
        <f t="shared" si="14"/>
        <v>2</v>
      </c>
    </row>
    <row r="335" spans="1:10" x14ac:dyDescent="0.3">
      <c r="A335">
        <v>13</v>
      </c>
      <c r="B335">
        <v>7</v>
      </c>
      <c r="D335">
        <v>2006</v>
      </c>
      <c r="E335">
        <v>63</v>
      </c>
      <c r="F335" t="s">
        <v>1234</v>
      </c>
      <c r="G335">
        <v>335</v>
      </c>
      <c r="I335">
        <f t="shared" si="13"/>
        <v>20</v>
      </c>
      <c r="J335">
        <f t="shared" si="14"/>
        <v>6</v>
      </c>
    </row>
    <row r="336" spans="1:10" x14ac:dyDescent="0.3">
      <c r="A336">
        <v>11</v>
      </c>
      <c r="B336">
        <v>10</v>
      </c>
      <c r="D336">
        <v>2006</v>
      </c>
      <c r="E336">
        <v>64</v>
      </c>
      <c r="F336" t="s">
        <v>1234</v>
      </c>
      <c r="G336">
        <v>336</v>
      </c>
      <c r="I336">
        <f t="shared" si="13"/>
        <v>21</v>
      </c>
      <c r="J336">
        <f t="shared" si="14"/>
        <v>1</v>
      </c>
    </row>
    <row r="337" spans="1:10" x14ac:dyDescent="0.3">
      <c r="A337">
        <v>18</v>
      </c>
      <c r="B337">
        <v>13</v>
      </c>
      <c r="D337">
        <v>2006</v>
      </c>
      <c r="E337">
        <v>65</v>
      </c>
      <c r="F337" t="s">
        <v>1234</v>
      </c>
      <c r="G337">
        <v>337</v>
      </c>
      <c r="I337">
        <f t="shared" si="13"/>
        <v>31</v>
      </c>
      <c r="J337">
        <f t="shared" si="14"/>
        <v>5</v>
      </c>
    </row>
    <row r="338" spans="1:10" x14ac:dyDescent="0.3">
      <c r="A338">
        <v>11</v>
      </c>
      <c r="B338">
        <v>9</v>
      </c>
      <c r="D338">
        <v>2006</v>
      </c>
      <c r="E338">
        <v>66</v>
      </c>
      <c r="F338" t="s">
        <v>1234</v>
      </c>
      <c r="G338">
        <v>338</v>
      </c>
      <c r="I338">
        <f t="shared" si="13"/>
        <v>20</v>
      </c>
      <c r="J338">
        <f t="shared" si="14"/>
        <v>2</v>
      </c>
    </row>
    <row r="339" spans="1:10" x14ac:dyDescent="0.3">
      <c r="A339">
        <v>15</v>
      </c>
      <c r="B339">
        <v>12</v>
      </c>
      <c r="D339">
        <v>2006</v>
      </c>
      <c r="E339">
        <v>67</v>
      </c>
      <c r="F339" t="s">
        <v>1234</v>
      </c>
      <c r="G339">
        <v>339</v>
      </c>
      <c r="I339">
        <f t="shared" si="13"/>
        <v>27</v>
      </c>
      <c r="J339">
        <f t="shared" si="14"/>
        <v>3</v>
      </c>
    </row>
    <row r="340" spans="1:10" x14ac:dyDescent="0.3">
      <c r="A340">
        <v>10</v>
      </c>
      <c r="B340">
        <v>9</v>
      </c>
      <c r="D340">
        <v>2006</v>
      </c>
      <c r="E340">
        <v>68</v>
      </c>
      <c r="F340" t="s">
        <v>1234</v>
      </c>
      <c r="G340">
        <v>340</v>
      </c>
      <c r="I340">
        <f t="shared" si="13"/>
        <v>19</v>
      </c>
      <c r="J340">
        <f t="shared" si="14"/>
        <v>1</v>
      </c>
    </row>
    <row r="341" spans="1:10" x14ac:dyDescent="0.3">
      <c r="A341">
        <v>12</v>
      </c>
      <c r="B341">
        <v>10</v>
      </c>
      <c r="D341">
        <v>2006</v>
      </c>
      <c r="E341">
        <v>69</v>
      </c>
      <c r="F341" t="s">
        <v>1234</v>
      </c>
      <c r="G341">
        <v>341</v>
      </c>
      <c r="I341">
        <f t="shared" si="13"/>
        <v>22</v>
      </c>
      <c r="J341">
        <f t="shared" si="14"/>
        <v>2</v>
      </c>
    </row>
    <row r="342" spans="1:10" x14ac:dyDescent="0.3">
      <c r="A342">
        <v>13</v>
      </c>
      <c r="B342">
        <v>10</v>
      </c>
      <c r="D342">
        <v>2006</v>
      </c>
      <c r="E342">
        <v>70</v>
      </c>
      <c r="F342" t="s">
        <v>1234</v>
      </c>
      <c r="G342">
        <v>342</v>
      </c>
      <c r="I342">
        <f t="shared" si="13"/>
        <v>23</v>
      </c>
      <c r="J342">
        <f t="shared" si="14"/>
        <v>3</v>
      </c>
    </row>
    <row r="343" spans="1:10" x14ac:dyDescent="0.3">
      <c r="A343">
        <v>8</v>
      </c>
      <c r="B343">
        <v>7</v>
      </c>
      <c r="D343">
        <v>2006</v>
      </c>
      <c r="E343">
        <v>71</v>
      </c>
      <c r="F343" t="s">
        <v>1234</v>
      </c>
      <c r="G343">
        <v>343</v>
      </c>
      <c r="I343">
        <f t="shared" si="13"/>
        <v>15</v>
      </c>
      <c r="J343">
        <f t="shared" si="14"/>
        <v>1</v>
      </c>
    </row>
    <row r="344" spans="1:10" x14ac:dyDescent="0.3">
      <c r="A344">
        <v>14</v>
      </c>
      <c r="B344">
        <v>10</v>
      </c>
      <c r="D344">
        <v>2006</v>
      </c>
      <c r="E344">
        <v>72</v>
      </c>
      <c r="F344" t="s">
        <v>1234</v>
      </c>
      <c r="G344">
        <v>344</v>
      </c>
      <c r="I344">
        <f t="shared" si="13"/>
        <v>24</v>
      </c>
      <c r="J344">
        <f t="shared" si="14"/>
        <v>4</v>
      </c>
    </row>
    <row r="345" spans="1:10" x14ac:dyDescent="0.3">
      <c r="A345">
        <v>16</v>
      </c>
      <c r="B345">
        <v>11</v>
      </c>
      <c r="D345">
        <v>2006</v>
      </c>
      <c r="E345">
        <v>73</v>
      </c>
      <c r="F345" t="s">
        <v>1234</v>
      </c>
      <c r="G345">
        <v>345</v>
      </c>
      <c r="I345">
        <f t="shared" si="13"/>
        <v>27</v>
      </c>
      <c r="J345">
        <f t="shared" si="14"/>
        <v>5</v>
      </c>
    </row>
    <row r="346" spans="1:10" x14ac:dyDescent="0.3">
      <c r="A346">
        <v>9</v>
      </c>
      <c r="B346">
        <v>6</v>
      </c>
      <c r="D346">
        <v>2006</v>
      </c>
      <c r="E346">
        <v>74</v>
      </c>
      <c r="F346" t="s">
        <v>1234</v>
      </c>
      <c r="G346">
        <v>346</v>
      </c>
      <c r="I346">
        <f t="shared" si="13"/>
        <v>15</v>
      </c>
      <c r="J346">
        <f t="shared" si="14"/>
        <v>3</v>
      </c>
    </row>
    <row r="347" spans="1:10" x14ac:dyDescent="0.3">
      <c r="A347">
        <v>15</v>
      </c>
      <c r="B347">
        <v>14</v>
      </c>
      <c r="D347">
        <v>2006</v>
      </c>
      <c r="E347">
        <v>75</v>
      </c>
      <c r="F347" t="s">
        <v>1234</v>
      </c>
      <c r="G347">
        <v>347</v>
      </c>
      <c r="I347">
        <f t="shared" si="13"/>
        <v>29</v>
      </c>
      <c r="J347">
        <f t="shared" si="14"/>
        <v>1</v>
      </c>
    </row>
    <row r="348" spans="1:10" x14ac:dyDescent="0.3">
      <c r="A348">
        <v>14</v>
      </c>
      <c r="B348">
        <v>12</v>
      </c>
      <c r="D348">
        <v>2006</v>
      </c>
      <c r="E348">
        <v>76</v>
      </c>
      <c r="F348" t="s">
        <v>1234</v>
      </c>
      <c r="G348">
        <v>348</v>
      </c>
      <c r="I348">
        <f t="shared" si="13"/>
        <v>26</v>
      </c>
      <c r="J348">
        <f t="shared" si="14"/>
        <v>2</v>
      </c>
    </row>
    <row r="349" spans="1:10" x14ac:dyDescent="0.3">
      <c r="A349">
        <v>14</v>
      </c>
      <c r="B349">
        <v>12</v>
      </c>
      <c r="D349">
        <v>2006</v>
      </c>
      <c r="E349">
        <v>77</v>
      </c>
      <c r="F349" t="s">
        <v>1234</v>
      </c>
      <c r="G349">
        <v>349</v>
      </c>
      <c r="I349">
        <f t="shared" si="13"/>
        <v>26</v>
      </c>
      <c r="J349">
        <f t="shared" si="14"/>
        <v>2</v>
      </c>
    </row>
    <row r="350" spans="1:10" x14ac:dyDescent="0.3">
      <c r="A350">
        <v>10</v>
      </c>
      <c r="B350">
        <v>9</v>
      </c>
      <c r="D350">
        <v>2006</v>
      </c>
      <c r="E350">
        <v>78</v>
      </c>
      <c r="F350" t="s">
        <v>1234</v>
      </c>
      <c r="G350">
        <v>350</v>
      </c>
      <c r="I350">
        <f t="shared" si="13"/>
        <v>19</v>
      </c>
      <c r="J350">
        <f t="shared" si="14"/>
        <v>1</v>
      </c>
    </row>
    <row r="351" spans="1:10" x14ac:dyDescent="0.3">
      <c r="A351">
        <v>9</v>
      </c>
      <c r="B351">
        <v>8</v>
      </c>
      <c r="D351">
        <v>2006</v>
      </c>
      <c r="E351">
        <v>79</v>
      </c>
      <c r="F351" t="s">
        <v>1234</v>
      </c>
      <c r="G351">
        <v>351</v>
      </c>
      <c r="I351">
        <f t="shared" si="13"/>
        <v>17</v>
      </c>
      <c r="J351">
        <f t="shared" si="14"/>
        <v>1</v>
      </c>
    </row>
    <row r="352" spans="1:10" x14ac:dyDescent="0.3">
      <c r="A352">
        <v>11</v>
      </c>
      <c r="B352">
        <v>8</v>
      </c>
      <c r="D352">
        <v>2006</v>
      </c>
      <c r="E352">
        <v>80</v>
      </c>
      <c r="F352" t="s">
        <v>1234</v>
      </c>
      <c r="G352">
        <v>352</v>
      </c>
      <c r="I352">
        <f t="shared" si="13"/>
        <v>19</v>
      </c>
      <c r="J352">
        <f t="shared" si="14"/>
        <v>3</v>
      </c>
    </row>
    <row r="353" spans="1:10" x14ac:dyDescent="0.3">
      <c r="A353">
        <v>16</v>
      </c>
      <c r="B353">
        <v>13</v>
      </c>
      <c r="D353">
        <v>2006</v>
      </c>
      <c r="E353">
        <v>81</v>
      </c>
      <c r="F353" t="s">
        <v>1234</v>
      </c>
      <c r="G353">
        <v>353</v>
      </c>
      <c r="I353">
        <f t="shared" si="13"/>
        <v>29</v>
      </c>
      <c r="J353">
        <f t="shared" si="14"/>
        <v>3</v>
      </c>
    </row>
    <row r="354" spans="1:10" x14ac:dyDescent="0.3">
      <c r="A354">
        <v>8</v>
      </c>
      <c r="B354">
        <v>7</v>
      </c>
      <c r="D354">
        <v>2006</v>
      </c>
      <c r="E354">
        <v>82</v>
      </c>
      <c r="F354" t="s">
        <v>1234</v>
      </c>
      <c r="G354">
        <v>354</v>
      </c>
      <c r="I354">
        <f t="shared" si="13"/>
        <v>15</v>
      </c>
      <c r="J354">
        <f t="shared" si="14"/>
        <v>1</v>
      </c>
    </row>
    <row r="355" spans="1:10" x14ac:dyDescent="0.3">
      <c r="A355">
        <v>11</v>
      </c>
      <c r="B355">
        <v>7</v>
      </c>
      <c r="D355">
        <v>2006</v>
      </c>
      <c r="E355">
        <v>83</v>
      </c>
      <c r="F355" t="s">
        <v>1234</v>
      </c>
      <c r="G355">
        <v>355</v>
      </c>
      <c r="I355">
        <f t="shared" si="13"/>
        <v>18</v>
      </c>
      <c r="J355">
        <f t="shared" si="14"/>
        <v>4</v>
      </c>
    </row>
    <row r="356" spans="1:10" x14ac:dyDescent="0.3">
      <c r="A356">
        <v>13</v>
      </c>
      <c r="B356">
        <v>8</v>
      </c>
      <c r="D356">
        <v>2006</v>
      </c>
      <c r="E356">
        <v>84</v>
      </c>
      <c r="F356" t="s">
        <v>1234</v>
      </c>
      <c r="G356">
        <v>356</v>
      </c>
      <c r="I356">
        <f t="shared" si="13"/>
        <v>21</v>
      </c>
      <c r="J356">
        <f t="shared" si="14"/>
        <v>5</v>
      </c>
    </row>
    <row r="357" spans="1:10" x14ac:dyDescent="0.3">
      <c r="A357">
        <v>12</v>
      </c>
      <c r="B357">
        <v>7</v>
      </c>
      <c r="D357">
        <v>2006</v>
      </c>
      <c r="E357">
        <v>85</v>
      </c>
      <c r="F357" t="s">
        <v>1234</v>
      </c>
      <c r="G357">
        <v>357</v>
      </c>
      <c r="I357">
        <f t="shared" si="13"/>
        <v>19</v>
      </c>
      <c r="J357">
        <f t="shared" si="14"/>
        <v>5</v>
      </c>
    </row>
    <row r="358" spans="1:10" x14ac:dyDescent="0.3">
      <c r="A358">
        <v>17</v>
      </c>
      <c r="B358">
        <v>7</v>
      </c>
      <c r="D358">
        <v>2006</v>
      </c>
      <c r="E358">
        <v>86</v>
      </c>
      <c r="F358" t="s">
        <v>1234</v>
      </c>
      <c r="G358">
        <v>358</v>
      </c>
      <c r="I358">
        <f t="shared" si="13"/>
        <v>24</v>
      </c>
      <c r="J358">
        <f t="shared" si="14"/>
        <v>10</v>
      </c>
    </row>
    <row r="359" spans="1:10" x14ac:dyDescent="0.3">
      <c r="A359">
        <v>10</v>
      </c>
      <c r="B359">
        <v>7</v>
      </c>
      <c r="D359">
        <v>2006</v>
      </c>
      <c r="E359">
        <v>87</v>
      </c>
      <c r="F359" t="s">
        <v>1234</v>
      </c>
      <c r="G359">
        <v>359</v>
      </c>
      <c r="I359">
        <f t="shared" si="13"/>
        <v>17</v>
      </c>
      <c r="J359">
        <f t="shared" si="14"/>
        <v>3</v>
      </c>
    </row>
    <row r="360" spans="1:10" x14ac:dyDescent="0.3">
      <c r="A360">
        <v>14</v>
      </c>
      <c r="B360">
        <v>11</v>
      </c>
      <c r="D360">
        <v>2006</v>
      </c>
      <c r="E360">
        <v>88</v>
      </c>
      <c r="F360" t="s">
        <v>1234</v>
      </c>
      <c r="G360">
        <v>360</v>
      </c>
      <c r="I360">
        <f t="shared" si="13"/>
        <v>25</v>
      </c>
      <c r="J360">
        <f t="shared" si="14"/>
        <v>3</v>
      </c>
    </row>
    <row r="361" spans="1:10" x14ac:dyDescent="0.3">
      <c r="A361">
        <v>18</v>
      </c>
      <c r="B361">
        <v>17</v>
      </c>
      <c r="D361">
        <v>2006</v>
      </c>
      <c r="E361">
        <v>89</v>
      </c>
      <c r="F361" t="s">
        <v>1233</v>
      </c>
      <c r="G361">
        <v>361</v>
      </c>
      <c r="I361">
        <f t="shared" si="13"/>
        <v>35</v>
      </c>
      <c r="J361">
        <f t="shared" si="14"/>
        <v>1</v>
      </c>
    </row>
    <row r="362" spans="1:10" x14ac:dyDescent="0.3">
      <c r="A362">
        <v>14</v>
      </c>
      <c r="B362">
        <v>11</v>
      </c>
      <c r="D362">
        <v>2006</v>
      </c>
      <c r="E362">
        <v>90</v>
      </c>
      <c r="F362" t="s">
        <v>1233</v>
      </c>
      <c r="G362">
        <v>362</v>
      </c>
      <c r="I362">
        <f t="shared" si="13"/>
        <v>25</v>
      </c>
      <c r="J362">
        <f t="shared" si="14"/>
        <v>3</v>
      </c>
    </row>
    <row r="363" spans="1:10" x14ac:dyDescent="0.3">
      <c r="A363">
        <v>16</v>
      </c>
      <c r="B363">
        <v>8</v>
      </c>
      <c r="D363">
        <v>2006</v>
      </c>
      <c r="E363">
        <v>91</v>
      </c>
      <c r="F363" t="s">
        <v>1233</v>
      </c>
      <c r="G363">
        <v>363</v>
      </c>
      <c r="I363">
        <f t="shared" si="13"/>
        <v>24</v>
      </c>
      <c r="J363">
        <f t="shared" si="14"/>
        <v>8</v>
      </c>
    </row>
    <row r="364" spans="1:10" x14ac:dyDescent="0.3">
      <c r="A364">
        <v>11</v>
      </c>
      <c r="B364">
        <v>10</v>
      </c>
      <c r="D364">
        <v>2006</v>
      </c>
      <c r="E364">
        <v>92</v>
      </c>
      <c r="F364" t="s">
        <v>1233</v>
      </c>
      <c r="G364">
        <v>364</v>
      </c>
      <c r="I364">
        <f t="shared" si="13"/>
        <v>21</v>
      </c>
      <c r="J364">
        <f t="shared" si="14"/>
        <v>1</v>
      </c>
    </row>
    <row r="365" spans="1:10" x14ac:dyDescent="0.3">
      <c r="A365">
        <v>13</v>
      </c>
      <c r="B365">
        <v>12</v>
      </c>
      <c r="D365">
        <v>2006</v>
      </c>
      <c r="E365">
        <v>93</v>
      </c>
      <c r="F365" t="s">
        <v>1233</v>
      </c>
      <c r="G365">
        <v>365</v>
      </c>
      <c r="I365">
        <f t="shared" si="13"/>
        <v>25</v>
      </c>
      <c r="J365">
        <f t="shared" si="14"/>
        <v>1</v>
      </c>
    </row>
    <row r="366" spans="1:10" x14ac:dyDescent="0.3">
      <c r="A366">
        <v>15</v>
      </c>
      <c r="B366">
        <v>10</v>
      </c>
      <c r="D366">
        <v>2006</v>
      </c>
      <c r="E366">
        <v>94</v>
      </c>
      <c r="F366" t="s">
        <v>1233</v>
      </c>
      <c r="G366">
        <v>366</v>
      </c>
      <c r="I366">
        <f t="shared" si="13"/>
        <v>25</v>
      </c>
      <c r="J366">
        <f t="shared" si="14"/>
        <v>5</v>
      </c>
    </row>
    <row r="367" spans="1:10" x14ac:dyDescent="0.3">
      <c r="A367">
        <v>16</v>
      </c>
      <c r="B367">
        <v>9</v>
      </c>
      <c r="D367">
        <v>2006</v>
      </c>
      <c r="E367">
        <v>95</v>
      </c>
      <c r="F367" t="s">
        <v>1233</v>
      </c>
      <c r="G367">
        <v>367</v>
      </c>
      <c r="I367">
        <f t="shared" si="13"/>
        <v>25</v>
      </c>
      <c r="J367">
        <f t="shared" si="14"/>
        <v>7</v>
      </c>
    </row>
    <row r="368" spans="1:10" x14ac:dyDescent="0.3">
      <c r="A368">
        <v>20</v>
      </c>
      <c r="B368">
        <v>15</v>
      </c>
      <c r="D368">
        <v>2007</v>
      </c>
      <c r="E368">
        <v>1</v>
      </c>
      <c r="F368" t="s">
        <v>1234</v>
      </c>
      <c r="G368">
        <v>368</v>
      </c>
      <c r="I368">
        <f t="shared" si="13"/>
        <v>35</v>
      </c>
      <c r="J368">
        <f t="shared" si="14"/>
        <v>5</v>
      </c>
    </row>
    <row r="369" spans="1:10" x14ac:dyDescent="0.3">
      <c r="A369">
        <v>11</v>
      </c>
      <c r="B369">
        <v>10</v>
      </c>
      <c r="D369">
        <v>2007</v>
      </c>
      <c r="E369">
        <v>2</v>
      </c>
      <c r="F369" t="s">
        <v>1234</v>
      </c>
      <c r="G369">
        <v>369</v>
      </c>
      <c r="I369">
        <f t="shared" si="13"/>
        <v>21</v>
      </c>
      <c r="J369">
        <f t="shared" si="14"/>
        <v>1</v>
      </c>
    </row>
    <row r="370" spans="1:10" x14ac:dyDescent="0.3">
      <c r="A370">
        <v>10</v>
      </c>
      <c r="B370">
        <v>6</v>
      </c>
      <c r="D370">
        <v>2007</v>
      </c>
      <c r="E370">
        <v>3</v>
      </c>
      <c r="F370" t="s">
        <v>1234</v>
      </c>
      <c r="G370">
        <v>370</v>
      </c>
      <c r="I370">
        <f t="shared" si="13"/>
        <v>16</v>
      </c>
      <c r="J370">
        <f t="shared" si="14"/>
        <v>4</v>
      </c>
    </row>
    <row r="371" spans="1:10" x14ac:dyDescent="0.3">
      <c r="A371">
        <v>14</v>
      </c>
      <c r="B371">
        <v>11</v>
      </c>
      <c r="D371">
        <v>2007</v>
      </c>
      <c r="E371">
        <v>4</v>
      </c>
      <c r="F371" t="s">
        <v>1234</v>
      </c>
      <c r="G371">
        <v>371</v>
      </c>
      <c r="I371">
        <f t="shared" si="13"/>
        <v>25</v>
      </c>
      <c r="J371">
        <f t="shared" si="14"/>
        <v>3</v>
      </c>
    </row>
    <row r="372" spans="1:10" x14ac:dyDescent="0.3">
      <c r="A372">
        <v>13</v>
      </c>
      <c r="B372">
        <v>12</v>
      </c>
      <c r="D372">
        <v>2007</v>
      </c>
      <c r="E372">
        <v>5</v>
      </c>
      <c r="F372" t="s">
        <v>1234</v>
      </c>
      <c r="G372">
        <v>372</v>
      </c>
      <c r="I372">
        <f t="shared" si="13"/>
        <v>25</v>
      </c>
      <c r="J372">
        <f t="shared" si="14"/>
        <v>1</v>
      </c>
    </row>
    <row r="373" spans="1:10" x14ac:dyDescent="0.3">
      <c r="A373">
        <v>15</v>
      </c>
      <c r="B373">
        <v>12</v>
      </c>
      <c r="D373">
        <v>2007</v>
      </c>
      <c r="E373">
        <v>6</v>
      </c>
      <c r="F373" t="s">
        <v>1234</v>
      </c>
      <c r="G373">
        <v>373</v>
      </c>
      <c r="I373">
        <f t="shared" si="13"/>
        <v>27</v>
      </c>
      <c r="J373">
        <f t="shared" si="14"/>
        <v>3</v>
      </c>
    </row>
    <row r="374" spans="1:10" x14ac:dyDescent="0.3">
      <c r="A374">
        <v>16</v>
      </c>
      <c r="B374">
        <v>14</v>
      </c>
      <c r="D374">
        <v>2007</v>
      </c>
      <c r="E374">
        <v>7</v>
      </c>
      <c r="F374" t="s">
        <v>1234</v>
      </c>
      <c r="G374">
        <v>374</v>
      </c>
      <c r="I374">
        <f t="shared" si="13"/>
        <v>30</v>
      </c>
      <c r="J374">
        <f t="shared" si="14"/>
        <v>2</v>
      </c>
    </row>
    <row r="375" spans="1:10" x14ac:dyDescent="0.3">
      <c r="A375">
        <v>17</v>
      </c>
      <c r="B375">
        <v>16</v>
      </c>
      <c r="D375">
        <v>2007</v>
      </c>
      <c r="E375">
        <v>8</v>
      </c>
      <c r="F375" t="s">
        <v>1234</v>
      </c>
      <c r="G375">
        <v>375</v>
      </c>
      <c r="I375">
        <f t="shared" si="13"/>
        <v>33</v>
      </c>
      <c r="J375">
        <f t="shared" si="14"/>
        <v>1</v>
      </c>
    </row>
    <row r="376" spans="1:10" x14ac:dyDescent="0.3">
      <c r="A376">
        <v>11</v>
      </c>
      <c r="B376">
        <v>10</v>
      </c>
      <c r="D376">
        <v>2007</v>
      </c>
      <c r="E376">
        <v>9</v>
      </c>
      <c r="F376" t="s">
        <v>1234</v>
      </c>
      <c r="G376">
        <v>376</v>
      </c>
      <c r="I376">
        <f t="shared" si="13"/>
        <v>21</v>
      </c>
      <c r="J376">
        <f t="shared" si="14"/>
        <v>1</v>
      </c>
    </row>
    <row r="377" spans="1:10" x14ac:dyDescent="0.3">
      <c r="A377">
        <v>13</v>
      </c>
      <c r="B377">
        <v>12</v>
      </c>
      <c r="D377">
        <v>2007</v>
      </c>
      <c r="E377">
        <v>10</v>
      </c>
      <c r="F377" t="s">
        <v>1234</v>
      </c>
      <c r="G377">
        <v>377</v>
      </c>
      <c r="I377">
        <f t="shared" si="13"/>
        <v>25</v>
      </c>
      <c r="J377">
        <f t="shared" si="14"/>
        <v>1</v>
      </c>
    </row>
    <row r="378" spans="1:10" x14ac:dyDescent="0.3">
      <c r="A378">
        <v>11</v>
      </c>
      <c r="B378">
        <v>10</v>
      </c>
      <c r="D378">
        <v>2007</v>
      </c>
      <c r="E378">
        <v>11</v>
      </c>
      <c r="F378" t="s">
        <v>1234</v>
      </c>
      <c r="G378">
        <v>378</v>
      </c>
      <c r="I378">
        <f t="shared" si="13"/>
        <v>21</v>
      </c>
      <c r="J378">
        <f t="shared" si="14"/>
        <v>1</v>
      </c>
    </row>
    <row r="379" spans="1:10" x14ac:dyDescent="0.3">
      <c r="A379">
        <v>14</v>
      </c>
      <c r="B379">
        <v>12</v>
      </c>
      <c r="D379">
        <v>2007</v>
      </c>
      <c r="E379">
        <v>12</v>
      </c>
      <c r="F379" t="s">
        <v>1234</v>
      </c>
      <c r="G379">
        <v>379</v>
      </c>
      <c r="I379">
        <f t="shared" si="13"/>
        <v>26</v>
      </c>
      <c r="J379">
        <f t="shared" si="14"/>
        <v>2</v>
      </c>
    </row>
    <row r="380" spans="1:10" x14ac:dyDescent="0.3">
      <c r="A380">
        <v>14</v>
      </c>
      <c r="B380">
        <v>11</v>
      </c>
      <c r="D380">
        <v>2007</v>
      </c>
      <c r="E380">
        <v>13</v>
      </c>
      <c r="F380" t="s">
        <v>1234</v>
      </c>
      <c r="G380">
        <v>380</v>
      </c>
      <c r="I380">
        <f t="shared" si="13"/>
        <v>25</v>
      </c>
      <c r="J380">
        <f t="shared" si="14"/>
        <v>3</v>
      </c>
    </row>
    <row r="381" spans="1:10" x14ac:dyDescent="0.3">
      <c r="A381">
        <v>10</v>
      </c>
      <c r="B381">
        <v>6</v>
      </c>
      <c r="D381">
        <v>2007</v>
      </c>
      <c r="E381">
        <v>14</v>
      </c>
      <c r="F381" t="s">
        <v>1234</v>
      </c>
      <c r="G381">
        <v>381</v>
      </c>
      <c r="I381">
        <f t="shared" si="13"/>
        <v>16</v>
      </c>
      <c r="J381">
        <f t="shared" si="14"/>
        <v>4</v>
      </c>
    </row>
    <row r="382" spans="1:10" x14ac:dyDescent="0.3">
      <c r="A382">
        <v>11</v>
      </c>
      <c r="B382">
        <v>10</v>
      </c>
      <c r="D382">
        <v>2007</v>
      </c>
      <c r="E382">
        <v>15</v>
      </c>
      <c r="F382" t="s">
        <v>1234</v>
      </c>
      <c r="G382">
        <v>382</v>
      </c>
      <c r="I382">
        <f t="shared" si="13"/>
        <v>21</v>
      </c>
      <c r="J382">
        <f t="shared" si="14"/>
        <v>1</v>
      </c>
    </row>
    <row r="383" spans="1:10" x14ac:dyDescent="0.3">
      <c r="A383">
        <v>16</v>
      </c>
      <c r="B383">
        <v>9</v>
      </c>
      <c r="D383">
        <v>2007</v>
      </c>
      <c r="E383">
        <v>16</v>
      </c>
      <c r="F383" t="s">
        <v>1234</v>
      </c>
      <c r="G383">
        <v>383</v>
      </c>
      <c r="I383">
        <f t="shared" si="13"/>
        <v>25</v>
      </c>
      <c r="J383">
        <f t="shared" si="14"/>
        <v>7</v>
      </c>
    </row>
    <row r="384" spans="1:10" x14ac:dyDescent="0.3">
      <c r="A384">
        <v>11</v>
      </c>
      <c r="B384">
        <v>4</v>
      </c>
      <c r="D384">
        <v>2007</v>
      </c>
      <c r="E384">
        <v>17</v>
      </c>
      <c r="F384" t="s">
        <v>1234</v>
      </c>
      <c r="G384">
        <v>384</v>
      </c>
      <c r="I384">
        <f t="shared" si="13"/>
        <v>15</v>
      </c>
      <c r="J384">
        <f t="shared" si="14"/>
        <v>7</v>
      </c>
    </row>
    <row r="385" spans="1:10" x14ac:dyDescent="0.3">
      <c r="A385">
        <v>12</v>
      </c>
      <c r="B385">
        <v>9</v>
      </c>
      <c r="D385">
        <v>2007</v>
      </c>
      <c r="E385">
        <v>18</v>
      </c>
      <c r="F385" t="s">
        <v>1234</v>
      </c>
      <c r="G385">
        <v>385</v>
      </c>
      <c r="I385">
        <f t="shared" si="13"/>
        <v>21</v>
      </c>
      <c r="J385">
        <f t="shared" si="14"/>
        <v>3</v>
      </c>
    </row>
    <row r="386" spans="1:10" x14ac:dyDescent="0.3">
      <c r="A386">
        <v>9</v>
      </c>
      <c r="B386">
        <v>8</v>
      </c>
      <c r="D386">
        <v>2007</v>
      </c>
      <c r="E386">
        <v>19</v>
      </c>
      <c r="F386" t="s">
        <v>1234</v>
      </c>
      <c r="G386">
        <v>386</v>
      </c>
      <c r="I386">
        <f t="shared" si="13"/>
        <v>17</v>
      </c>
      <c r="J386">
        <f t="shared" si="14"/>
        <v>1</v>
      </c>
    </row>
    <row r="387" spans="1:10" x14ac:dyDescent="0.3">
      <c r="A387">
        <v>19</v>
      </c>
      <c r="B387">
        <v>15</v>
      </c>
      <c r="D387">
        <v>2007</v>
      </c>
      <c r="E387">
        <v>20</v>
      </c>
      <c r="F387" t="s">
        <v>1234</v>
      </c>
      <c r="G387">
        <v>387</v>
      </c>
      <c r="I387">
        <f t="shared" ref="I387:I450" si="15">A387+B387</f>
        <v>34</v>
      </c>
      <c r="J387">
        <f t="shared" ref="J387:J450" si="16">A387-B387</f>
        <v>4</v>
      </c>
    </row>
    <row r="388" spans="1:10" x14ac:dyDescent="0.3">
      <c r="A388">
        <v>22</v>
      </c>
      <c r="B388">
        <v>13</v>
      </c>
      <c r="D388">
        <v>2007</v>
      </c>
      <c r="E388">
        <v>21</v>
      </c>
      <c r="F388" t="s">
        <v>1234</v>
      </c>
      <c r="G388">
        <v>388</v>
      </c>
      <c r="I388">
        <f t="shared" si="15"/>
        <v>35</v>
      </c>
      <c r="J388">
        <f t="shared" si="16"/>
        <v>9</v>
      </c>
    </row>
    <row r="389" spans="1:10" x14ac:dyDescent="0.3">
      <c r="A389">
        <v>17</v>
      </c>
      <c r="B389">
        <v>13</v>
      </c>
      <c r="D389">
        <v>2007</v>
      </c>
      <c r="E389">
        <v>22</v>
      </c>
      <c r="F389" t="s">
        <v>1234</v>
      </c>
      <c r="G389">
        <v>389</v>
      </c>
      <c r="I389">
        <f t="shared" si="15"/>
        <v>30</v>
      </c>
      <c r="J389">
        <f t="shared" si="16"/>
        <v>4</v>
      </c>
    </row>
    <row r="390" spans="1:10" x14ac:dyDescent="0.3">
      <c r="A390">
        <v>11</v>
      </c>
      <c r="B390">
        <v>9</v>
      </c>
      <c r="D390">
        <v>2007</v>
      </c>
      <c r="E390">
        <v>23</v>
      </c>
      <c r="F390" t="s">
        <v>1234</v>
      </c>
      <c r="G390">
        <v>390</v>
      </c>
      <c r="I390">
        <f t="shared" si="15"/>
        <v>20</v>
      </c>
      <c r="J390">
        <f t="shared" si="16"/>
        <v>2</v>
      </c>
    </row>
    <row r="391" spans="1:10" x14ac:dyDescent="0.3">
      <c r="A391">
        <v>15</v>
      </c>
      <c r="B391">
        <v>11</v>
      </c>
      <c r="D391">
        <v>2007</v>
      </c>
      <c r="E391">
        <v>24</v>
      </c>
      <c r="F391" t="s">
        <v>1234</v>
      </c>
      <c r="G391">
        <v>391</v>
      </c>
      <c r="I391">
        <f t="shared" si="15"/>
        <v>26</v>
      </c>
      <c r="J391">
        <f t="shared" si="16"/>
        <v>4</v>
      </c>
    </row>
    <row r="392" spans="1:10" x14ac:dyDescent="0.3">
      <c r="A392">
        <v>16</v>
      </c>
      <c r="B392">
        <v>11</v>
      </c>
      <c r="D392">
        <v>2007</v>
      </c>
      <c r="E392">
        <v>25</v>
      </c>
      <c r="F392" t="s">
        <v>1234</v>
      </c>
      <c r="G392">
        <v>392</v>
      </c>
      <c r="I392">
        <f t="shared" si="15"/>
        <v>27</v>
      </c>
      <c r="J392">
        <f t="shared" si="16"/>
        <v>5</v>
      </c>
    </row>
    <row r="393" spans="1:10" x14ac:dyDescent="0.3">
      <c r="A393">
        <v>11</v>
      </c>
      <c r="B393">
        <v>10</v>
      </c>
      <c r="D393">
        <v>2007</v>
      </c>
      <c r="E393">
        <v>26</v>
      </c>
      <c r="F393" t="s">
        <v>1234</v>
      </c>
      <c r="G393">
        <v>393</v>
      </c>
      <c r="I393">
        <f t="shared" si="15"/>
        <v>21</v>
      </c>
      <c r="J393">
        <f t="shared" si="16"/>
        <v>1</v>
      </c>
    </row>
    <row r="394" spans="1:10" x14ac:dyDescent="0.3">
      <c r="A394">
        <v>10</v>
      </c>
      <c r="B394">
        <v>9</v>
      </c>
      <c r="D394">
        <v>2007</v>
      </c>
      <c r="E394">
        <v>27</v>
      </c>
      <c r="F394" t="s">
        <v>1234</v>
      </c>
      <c r="G394">
        <v>394</v>
      </c>
      <c r="I394">
        <f t="shared" si="15"/>
        <v>19</v>
      </c>
      <c r="J394">
        <f t="shared" si="16"/>
        <v>1</v>
      </c>
    </row>
    <row r="395" spans="1:10" x14ac:dyDescent="0.3">
      <c r="A395">
        <v>15</v>
      </c>
      <c r="B395">
        <v>14</v>
      </c>
      <c r="D395">
        <v>2007</v>
      </c>
      <c r="E395">
        <v>28</v>
      </c>
      <c r="F395" t="s">
        <v>1234</v>
      </c>
      <c r="G395">
        <v>395</v>
      </c>
      <c r="I395">
        <f t="shared" si="15"/>
        <v>29</v>
      </c>
      <c r="J395">
        <f t="shared" si="16"/>
        <v>1</v>
      </c>
    </row>
    <row r="396" spans="1:10" x14ac:dyDescent="0.3">
      <c r="A396">
        <v>22</v>
      </c>
      <c r="B396">
        <v>18</v>
      </c>
      <c r="D396">
        <v>2007</v>
      </c>
      <c r="E396">
        <v>29</v>
      </c>
      <c r="F396" t="s">
        <v>1234</v>
      </c>
      <c r="G396">
        <v>396</v>
      </c>
      <c r="I396">
        <f t="shared" si="15"/>
        <v>40</v>
      </c>
      <c r="J396">
        <f t="shared" si="16"/>
        <v>4</v>
      </c>
    </row>
    <row r="397" spans="1:10" x14ac:dyDescent="0.3">
      <c r="A397">
        <v>11</v>
      </c>
      <c r="B397">
        <v>8</v>
      </c>
      <c r="D397">
        <v>2007</v>
      </c>
      <c r="E397">
        <v>30</v>
      </c>
      <c r="F397" t="s">
        <v>1234</v>
      </c>
      <c r="G397">
        <v>397</v>
      </c>
      <c r="I397">
        <f t="shared" si="15"/>
        <v>19</v>
      </c>
      <c r="J397">
        <f t="shared" si="16"/>
        <v>3</v>
      </c>
    </row>
    <row r="398" spans="1:10" x14ac:dyDescent="0.3">
      <c r="A398">
        <v>14</v>
      </c>
      <c r="B398">
        <v>10</v>
      </c>
      <c r="D398">
        <v>2007</v>
      </c>
      <c r="E398">
        <v>31</v>
      </c>
      <c r="F398" t="s">
        <v>1234</v>
      </c>
      <c r="G398">
        <v>398</v>
      </c>
      <c r="I398">
        <f t="shared" si="15"/>
        <v>24</v>
      </c>
      <c r="J398">
        <f t="shared" si="16"/>
        <v>4</v>
      </c>
    </row>
    <row r="399" spans="1:10" x14ac:dyDescent="0.3">
      <c r="A399">
        <v>16</v>
      </c>
      <c r="B399">
        <v>15</v>
      </c>
      <c r="D399">
        <v>2007</v>
      </c>
      <c r="E399">
        <v>32</v>
      </c>
      <c r="F399" t="s">
        <v>1234</v>
      </c>
      <c r="G399">
        <v>399</v>
      </c>
      <c r="I399">
        <f t="shared" si="15"/>
        <v>31</v>
      </c>
      <c r="J399">
        <f t="shared" si="16"/>
        <v>1</v>
      </c>
    </row>
    <row r="400" spans="1:10" x14ac:dyDescent="0.3">
      <c r="A400">
        <v>16</v>
      </c>
      <c r="B400">
        <v>7</v>
      </c>
      <c r="D400">
        <v>2007</v>
      </c>
      <c r="E400">
        <v>33</v>
      </c>
      <c r="F400" t="s">
        <v>1234</v>
      </c>
      <c r="G400">
        <v>400</v>
      </c>
      <c r="I400">
        <f t="shared" si="15"/>
        <v>23</v>
      </c>
      <c r="J400">
        <f t="shared" si="16"/>
        <v>9</v>
      </c>
    </row>
    <row r="401" spans="1:10" x14ac:dyDescent="0.3">
      <c r="A401">
        <v>13</v>
      </c>
      <c r="B401">
        <v>8</v>
      </c>
      <c r="D401">
        <v>2007</v>
      </c>
      <c r="E401">
        <v>34</v>
      </c>
      <c r="F401" t="s">
        <v>1234</v>
      </c>
      <c r="G401">
        <v>401</v>
      </c>
      <c r="I401">
        <f t="shared" si="15"/>
        <v>21</v>
      </c>
      <c r="J401">
        <f t="shared" si="16"/>
        <v>5</v>
      </c>
    </row>
    <row r="402" spans="1:10" x14ac:dyDescent="0.3">
      <c r="A402">
        <v>15</v>
      </c>
      <c r="B402">
        <v>11</v>
      </c>
      <c r="D402">
        <v>2007</v>
      </c>
      <c r="E402">
        <v>35</v>
      </c>
      <c r="F402" t="s">
        <v>1234</v>
      </c>
      <c r="G402">
        <v>402</v>
      </c>
      <c r="I402">
        <f t="shared" si="15"/>
        <v>26</v>
      </c>
      <c r="J402">
        <f t="shared" si="16"/>
        <v>4</v>
      </c>
    </row>
    <row r="403" spans="1:10" x14ac:dyDescent="0.3">
      <c r="A403">
        <v>13</v>
      </c>
      <c r="B403">
        <v>8</v>
      </c>
      <c r="D403">
        <v>2007</v>
      </c>
      <c r="E403">
        <v>36</v>
      </c>
      <c r="F403" t="s">
        <v>1234</v>
      </c>
      <c r="G403">
        <v>403</v>
      </c>
      <c r="I403">
        <f t="shared" si="15"/>
        <v>21</v>
      </c>
      <c r="J403">
        <f t="shared" si="16"/>
        <v>5</v>
      </c>
    </row>
    <row r="404" spans="1:10" x14ac:dyDescent="0.3">
      <c r="A404">
        <v>11</v>
      </c>
      <c r="B404">
        <v>9</v>
      </c>
      <c r="D404">
        <v>2007</v>
      </c>
      <c r="E404">
        <v>37</v>
      </c>
      <c r="F404" t="s">
        <v>1234</v>
      </c>
      <c r="G404">
        <v>404</v>
      </c>
      <c r="I404">
        <f t="shared" si="15"/>
        <v>20</v>
      </c>
      <c r="J404">
        <f t="shared" si="16"/>
        <v>2</v>
      </c>
    </row>
    <row r="405" spans="1:10" x14ac:dyDescent="0.3">
      <c r="A405">
        <v>10</v>
      </c>
      <c r="B405">
        <v>7</v>
      </c>
      <c r="D405">
        <v>2007</v>
      </c>
      <c r="E405">
        <v>38</v>
      </c>
      <c r="F405" t="s">
        <v>1234</v>
      </c>
      <c r="G405">
        <v>405</v>
      </c>
      <c r="I405">
        <f t="shared" si="15"/>
        <v>17</v>
      </c>
      <c r="J405">
        <f t="shared" si="16"/>
        <v>3</v>
      </c>
    </row>
    <row r="406" spans="1:10" x14ac:dyDescent="0.3">
      <c r="A406">
        <v>12</v>
      </c>
      <c r="B406">
        <v>11</v>
      </c>
      <c r="D406">
        <v>2007</v>
      </c>
      <c r="E406">
        <v>39</v>
      </c>
      <c r="F406" t="s">
        <v>1234</v>
      </c>
      <c r="G406">
        <v>406</v>
      </c>
      <c r="I406">
        <f t="shared" si="15"/>
        <v>23</v>
      </c>
      <c r="J406">
        <f t="shared" si="16"/>
        <v>1</v>
      </c>
    </row>
    <row r="407" spans="1:10" x14ac:dyDescent="0.3">
      <c r="A407">
        <v>10</v>
      </c>
      <c r="B407">
        <v>8</v>
      </c>
      <c r="D407">
        <v>2007</v>
      </c>
      <c r="E407">
        <v>40</v>
      </c>
      <c r="F407" t="s">
        <v>1234</v>
      </c>
      <c r="G407">
        <v>407</v>
      </c>
      <c r="I407">
        <f t="shared" si="15"/>
        <v>18</v>
      </c>
      <c r="J407">
        <f t="shared" si="16"/>
        <v>2</v>
      </c>
    </row>
    <row r="408" spans="1:10" x14ac:dyDescent="0.3">
      <c r="A408">
        <v>12</v>
      </c>
      <c r="B408">
        <v>8</v>
      </c>
      <c r="D408">
        <v>2007</v>
      </c>
      <c r="E408">
        <v>41</v>
      </c>
      <c r="F408" t="s">
        <v>1234</v>
      </c>
      <c r="G408">
        <v>408</v>
      </c>
      <c r="I408">
        <f t="shared" si="15"/>
        <v>20</v>
      </c>
      <c r="J408">
        <f t="shared" si="16"/>
        <v>4</v>
      </c>
    </row>
    <row r="409" spans="1:10" x14ac:dyDescent="0.3">
      <c r="A409">
        <v>18</v>
      </c>
      <c r="B409">
        <v>12</v>
      </c>
      <c r="D409">
        <v>2007</v>
      </c>
      <c r="E409">
        <v>42</v>
      </c>
      <c r="F409" t="s">
        <v>1234</v>
      </c>
      <c r="G409">
        <v>409</v>
      </c>
      <c r="I409">
        <f t="shared" si="15"/>
        <v>30</v>
      </c>
      <c r="J409">
        <f t="shared" si="16"/>
        <v>6</v>
      </c>
    </row>
    <row r="410" spans="1:10" x14ac:dyDescent="0.3">
      <c r="A410">
        <v>15</v>
      </c>
      <c r="B410">
        <v>14</v>
      </c>
      <c r="D410">
        <v>2007</v>
      </c>
      <c r="E410">
        <v>43</v>
      </c>
      <c r="F410" t="s">
        <v>1234</v>
      </c>
      <c r="G410">
        <v>410</v>
      </c>
      <c r="I410">
        <f t="shared" si="15"/>
        <v>29</v>
      </c>
      <c r="J410">
        <f t="shared" si="16"/>
        <v>1</v>
      </c>
    </row>
    <row r="411" spans="1:10" x14ac:dyDescent="0.3">
      <c r="A411">
        <v>12</v>
      </c>
      <c r="B411">
        <v>11</v>
      </c>
      <c r="D411">
        <v>2007</v>
      </c>
      <c r="E411">
        <v>44</v>
      </c>
      <c r="F411" t="s">
        <v>1234</v>
      </c>
      <c r="G411">
        <v>411</v>
      </c>
      <c r="I411">
        <f t="shared" si="15"/>
        <v>23</v>
      </c>
      <c r="J411">
        <f t="shared" si="16"/>
        <v>1</v>
      </c>
    </row>
    <row r="412" spans="1:10" x14ac:dyDescent="0.3">
      <c r="A412">
        <v>11</v>
      </c>
      <c r="B412">
        <v>10</v>
      </c>
      <c r="D412">
        <v>2007</v>
      </c>
      <c r="E412">
        <v>45</v>
      </c>
      <c r="F412" t="s">
        <v>1234</v>
      </c>
      <c r="G412">
        <v>412</v>
      </c>
      <c r="I412">
        <f t="shared" si="15"/>
        <v>21</v>
      </c>
      <c r="J412">
        <f t="shared" si="16"/>
        <v>1</v>
      </c>
    </row>
    <row r="413" spans="1:10" x14ac:dyDescent="0.3">
      <c r="A413">
        <v>15</v>
      </c>
      <c r="B413">
        <v>12</v>
      </c>
      <c r="D413">
        <v>2007</v>
      </c>
      <c r="E413">
        <v>46</v>
      </c>
      <c r="F413" t="s">
        <v>1234</v>
      </c>
      <c r="G413">
        <v>413</v>
      </c>
      <c r="I413">
        <f t="shared" si="15"/>
        <v>27</v>
      </c>
      <c r="J413">
        <f t="shared" si="16"/>
        <v>3</v>
      </c>
    </row>
    <row r="414" spans="1:10" x14ac:dyDescent="0.3">
      <c r="A414">
        <v>17</v>
      </c>
      <c r="B414">
        <v>14</v>
      </c>
      <c r="D414">
        <v>2007</v>
      </c>
      <c r="E414">
        <v>47</v>
      </c>
      <c r="F414" t="s">
        <v>1234</v>
      </c>
      <c r="G414">
        <v>414</v>
      </c>
      <c r="I414">
        <f t="shared" si="15"/>
        <v>31</v>
      </c>
      <c r="J414">
        <f t="shared" si="16"/>
        <v>3</v>
      </c>
    </row>
    <row r="415" spans="1:10" x14ac:dyDescent="0.3">
      <c r="A415">
        <v>9</v>
      </c>
      <c r="B415">
        <v>8</v>
      </c>
      <c r="D415">
        <v>2007</v>
      </c>
      <c r="E415">
        <v>48</v>
      </c>
      <c r="F415" t="s">
        <v>1234</v>
      </c>
      <c r="G415">
        <v>415</v>
      </c>
      <c r="I415">
        <f t="shared" si="15"/>
        <v>17</v>
      </c>
      <c r="J415">
        <f t="shared" si="16"/>
        <v>1</v>
      </c>
    </row>
    <row r="416" spans="1:10" x14ac:dyDescent="0.3">
      <c r="A416">
        <v>12</v>
      </c>
      <c r="B416">
        <v>9</v>
      </c>
      <c r="D416">
        <v>2007</v>
      </c>
      <c r="E416">
        <v>49</v>
      </c>
      <c r="F416" t="s">
        <v>1234</v>
      </c>
      <c r="G416">
        <v>416</v>
      </c>
      <c r="I416">
        <f t="shared" si="15"/>
        <v>21</v>
      </c>
      <c r="J416">
        <f t="shared" si="16"/>
        <v>3</v>
      </c>
    </row>
    <row r="417" spans="1:10" x14ac:dyDescent="0.3">
      <c r="A417">
        <v>13</v>
      </c>
      <c r="B417">
        <v>7</v>
      </c>
      <c r="D417">
        <v>2007</v>
      </c>
      <c r="E417">
        <v>50</v>
      </c>
      <c r="F417" t="s">
        <v>1234</v>
      </c>
      <c r="G417">
        <v>417</v>
      </c>
      <c r="I417">
        <f t="shared" si="15"/>
        <v>20</v>
      </c>
      <c r="J417">
        <f t="shared" si="16"/>
        <v>6</v>
      </c>
    </row>
    <row r="418" spans="1:10" x14ac:dyDescent="0.3">
      <c r="A418">
        <v>17</v>
      </c>
      <c r="B418">
        <v>13</v>
      </c>
      <c r="D418">
        <v>2007</v>
      </c>
      <c r="E418">
        <v>51</v>
      </c>
      <c r="F418" t="s">
        <v>1234</v>
      </c>
      <c r="G418">
        <v>418</v>
      </c>
      <c r="I418">
        <f t="shared" si="15"/>
        <v>30</v>
      </c>
      <c r="J418">
        <f t="shared" si="16"/>
        <v>4</v>
      </c>
    </row>
    <row r="419" spans="1:10" x14ac:dyDescent="0.3">
      <c r="A419">
        <v>12</v>
      </c>
      <c r="B419">
        <v>11</v>
      </c>
      <c r="D419">
        <v>2007</v>
      </c>
      <c r="E419">
        <v>52</v>
      </c>
      <c r="F419" t="s">
        <v>1234</v>
      </c>
      <c r="G419">
        <v>419</v>
      </c>
      <c r="I419">
        <f t="shared" si="15"/>
        <v>23</v>
      </c>
      <c r="J419">
        <f t="shared" si="16"/>
        <v>1</v>
      </c>
    </row>
    <row r="420" spans="1:10" x14ac:dyDescent="0.3">
      <c r="A420">
        <v>13</v>
      </c>
      <c r="B420">
        <v>12</v>
      </c>
      <c r="D420">
        <v>2007</v>
      </c>
      <c r="E420">
        <v>53</v>
      </c>
      <c r="F420" t="s">
        <v>1234</v>
      </c>
      <c r="G420">
        <v>420</v>
      </c>
      <c r="I420">
        <f t="shared" si="15"/>
        <v>25</v>
      </c>
      <c r="J420">
        <f t="shared" si="16"/>
        <v>1</v>
      </c>
    </row>
    <row r="421" spans="1:10" x14ac:dyDescent="0.3">
      <c r="A421">
        <v>19</v>
      </c>
      <c r="B421">
        <v>11</v>
      </c>
      <c r="D421">
        <v>2007</v>
      </c>
      <c r="E421">
        <v>54</v>
      </c>
      <c r="F421" t="s">
        <v>1234</v>
      </c>
      <c r="G421">
        <v>421</v>
      </c>
      <c r="I421">
        <f t="shared" si="15"/>
        <v>30</v>
      </c>
      <c r="J421">
        <f t="shared" si="16"/>
        <v>8</v>
      </c>
    </row>
    <row r="422" spans="1:10" x14ac:dyDescent="0.3">
      <c r="A422">
        <v>19</v>
      </c>
      <c r="B422">
        <v>16</v>
      </c>
      <c r="D422">
        <v>2007</v>
      </c>
      <c r="E422">
        <v>55</v>
      </c>
      <c r="F422" t="s">
        <v>1234</v>
      </c>
      <c r="G422">
        <v>422</v>
      </c>
      <c r="I422">
        <f t="shared" si="15"/>
        <v>35</v>
      </c>
      <c r="J422">
        <f t="shared" si="16"/>
        <v>3</v>
      </c>
    </row>
    <row r="423" spans="1:10" x14ac:dyDescent="0.3">
      <c r="A423">
        <v>11</v>
      </c>
      <c r="B423">
        <v>9</v>
      </c>
      <c r="D423">
        <v>2007</v>
      </c>
      <c r="E423">
        <v>56</v>
      </c>
      <c r="F423" t="s">
        <v>1234</v>
      </c>
      <c r="G423">
        <v>423</v>
      </c>
      <c r="I423">
        <f t="shared" si="15"/>
        <v>20</v>
      </c>
      <c r="J423">
        <f t="shared" si="16"/>
        <v>2</v>
      </c>
    </row>
    <row r="424" spans="1:10" x14ac:dyDescent="0.3">
      <c r="A424">
        <v>11</v>
      </c>
      <c r="B424">
        <v>7</v>
      </c>
      <c r="D424">
        <v>2007</v>
      </c>
      <c r="E424">
        <v>57</v>
      </c>
      <c r="F424" t="s">
        <v>1234</v>
      </c>
      <c r="G424">
        <v>424</v>
      </c>
      <c r="I424">
        <f t="shared" si="15"/>
        <v>18</v>
      </c>
      <c r="J424">
        <f t="shared" si="16"/>
        <v>4</v>
      </c>
    </row>
    <row r="425" spans="1:10" x14ac:dyDescent="0.3">
      <c r="A425">
        <v>14</v>
      </c>
      <c r="B425">
        <v>13</v>
      </c>
      <c r="D425">
        <v>2007</v>
      </c>
      <c r="E425">
        <v>58</v>
      </c>
      <c r="F425" t="s">
        <v>1234</v>
      </c>
      <c r="G425">
        <v>425</v>
      </c>
      <c r="I425">
        <f t="shared" si="15"/>
        <v>27</v>
      </c>
      <c r="J425">
        <f t="shared" si="16"/>
        <v>1</v>
      </c>
    </row>
    <row r="426" spans="1:10" x14ac:dyDescent="0.3">
      <c r="A426">
        <v>13</v>
      </c>
      <c r="B426">
        <v>10</v>
      </c>
      <c r="D426">
        <v>2007</v>
      </c>
      <c r="E426">
        <v>59</v>
      </c>
      <c r="F426" t="s">
        <v>1234</v>
      </c>
      <c r="G426">
        <v>426</v>
      </c>
      <c r="I426">
        <f t="shared" si="15"/>
        <v>23</v>
      </c>
      <c r="J426">
        <f t="shared" si="16"/>
        <v>3</v>
      </c>
    </row>
    <row r="427" spans="1:10" x14ac:dyDescent="0.3">
      <c r="A427">
        <v>16</v>
      </c>
      <c r="B427">
        <v>15</v>
      </c>
      <c r="D427">
        <v>2007</v>
      </c>
      <c r="E427">
        <v>60</v>
      </c>
      <c r="F427" t="s">
        <v>1234</v>
      </c>
      <c r="G427">
        <v>427</v>
      </c>
      <c r="I427">
        <f t="shared" si="15"/>
        <v>31</v>
      </c>
      <c r="J427">
        <f t="shared" si="16"/>
        <v>1</v>
      </c>
    </row>
    <row r="428" spans="1:10" x14ac:dyDescent="0.3">
      <c r="A428">
        <v>12</v>
      </c>
      <c r="B428">
        <v>9</v>
      </c>
      <c r="D428">
        <v>2007</v>
      </c>
      <c r="E428">
        <v>61</v>
      </c>
      <c r="F428" t="s">
        <v>1234</v>
      </c>
      <c r="G428">
        <v>428</v>
      </c>
      <c r="I428">
        <f t="shared" si="15"/>
        <v>21</v>
      </c>
      <c r="J428">
        <f t="shared" si="16"/>
        <v>3</v>
      </c>
    </row>
    <row r="429" spans="1:10" x14ac:dyDescent="0.3">
      <c r="A429">
        <v>14</v>
      </c>
      <c r="B429">
        <v>10</v>
      </c>
      <c r="D429">
        <v>2007</v>
      </c>
      <c r="E429">
        <v>62</v>
      </c>
      <c r="F429" t="s">
        <v>1234</v>
      </c>
      <c r="G429">
        <v>429</v>
      </c>
      <c r="I429">
        <f t="shared" si="15"/>
        <v>24</v>
      </c>
      <c r="J429">
        <f t="shared" si="16"/>
        <v>4</v>
      </c>
    </row>
    <row r="430" spans="1:10" x14ac:dyDescent="0.3">
      <c r="A430">
        <v>11</v>
      </c>
      <c r="B430">
        <v>8</v>
      </c>
      <c r="D430">
        <v>2007</v>
      </c>
      <c r="E430">
        <v>63</v>
      </c>
      <c r="F430" t="s">
        <v>1234</v>
      </c>
      <c r="G430">
        <v>430</v>
      </c>
      <c r="I430">
        <f t="shared" si="15"/>
        <v>19</v>
      </c>
      <c r="J430">
        <f t="shared" si="16"/>
        <v>3</v>
      </c>
    </row>
    <row r="431" spans="1:10" x14ac:dyDescent="0.3">
      <c r="A431">
        <v>13</v>
      </c>
      <c r="B431">
        <v>12</v>
      </c>
      <c r="D431">
        <v>2007</v>
      </c>
      <c r="E431">
        <v>64</v>
      </c>
      <c r="F431" t="s">
        <v>1234</v>
      </c>
      <c r="G431">
        <v>431</v>
      </c>
      <c r="I431">
        <f t="shared" si="15"/>
        <v>25</v>
      </c>
      <c r="J431">
        <f t="shared" si="16"/>
        <v>1</v>
      </c>
    </row>
    <row r="432" spans="1:10" x14ac:dyDescent="0.3">
      <c r="A432">
        <v>15</v>
      </c>
      <c r="B432">
        <v>12</v>
      </c>
      <c r="D432">
        <v>2007</v>
      </c>
      <c r="E432">
        <v>65</v>
      </c>
      <c r="F432" t="s">
        <v>1234</v>
      </c>
      <c r="G432">
        <v>432</v>
      </c>
      <c r="I432">
        <f t="shared" si="15"/>
        <v>27</v>
      </c>
      <c r="J432">
        <f t="shared" si="16"/>
        <v>3</v>
      </c>
    </row>
    <row r="433" spans="1:10" x14ac:dyDescent="0.3">
      <c r="A433">
        <v>17</v>
      </c>
      <c r="B433">
        <v>8</v>
      </c>
      <c r="D433">
        <v>2007</v>
      </c>
      <c r="E433">
        <v>66</v>
      </c>
      <c r="F433" t="s">
        <v>1234</v>
      </c>
      <c r="G433">
        <v>433</v>
      </c>
      <c r="I433">
        <f t="shared" si="15"/>
        <v>25</v>
      </c>
      <c r="J433">
        <f t="shared" si="16"/>
        <v>9</v>
      </c>
    </row>
    <row r="434" spans="1:10" x14ac:dyDescent="0.3">
      <c r="A434">
        <v>11</v>
      </c>
      <c r="B434">
        <v>9</v>
      </c>
      <c r="D434">
        <v>2007</v>
      </c>
      <c r="E434">
        <v>67</v>
      </c>
      <c r="F434" t="s">
        <v>1234</v>
      </c>
      <c r="G434">
        <v>434</v>
      </c>
      <c r="I434">
        <f t="shared" si="15"/>
        <v>20</v>
      </c>
      <c r="J434">
        <f t="shared" si="16"/>
        <v>2</v>
      </c>
    </row>
    <row r="435" spans="1:10" x14ac:dyDescent="0.3">
      <c r="A435">
        <v>13</v>
      </c>
      <c r="B435">
        <v>6</v>
      </c>
      <c r="D435">
        <v>2007</v>
      </c>
      <c r="E435">
        <v>68</v>
      </c>
      <c r="F435" t="s">
        <v>1234</v>
      </c>
      <c r="G435">
        <v>435</v>
      </c>
      <c r="I435">
        <f t="shared" si="15"/>
        <v>19</v>
      </c>
      <c r="J435">
        <f t="shared" si="16"/>
        <v>7</v>
      </c>
    </row>
    <row r="436" spans="1:10" x14ac:dyDescent="0.3">
      <c r="A436">
        <v>9</v>
      </c>
      <c r="B436">
        <v>7</v>
      </c>
      <c r="D436">
        <v>2007</v>
      </c>
      <c r="E436">
        <v>69</v>
      </c>
      <c r="F436" t="s">
        <v>1234</v>
      </c>
      <c r="G436">
        <v>436</v>
      </c>
      <c r="I436">
        <f t="shared" si="15"/>
        <v>16</v>
      </c>
      <c r="J436">
        <f t="shared" si="16"/>
        <v>2</v>
      </c>
    </row>
    <row r="437" spans="1:10" x14ac:dyDescent="0.3">
      <c r="A437">
        <v>19</v>
      </c>
      <c r="B437">
        <v>15</v>
      </c>
      <c r="D437">
        <v>2007</v>
      </c>
      <c r="E437">
        <v>70</v>
      </c>
      <c r="F437" t="s">
        <v>1234</v>
      </c>
      <c r="G437">
        <v>437</v>
      </c>
      <c r="I437">
        <f t="shared" si="15"/>
        <v>34</v>
      </c>
      <c r="J437">
        <f t="shared" si="16"/>
        <v>4</v>
      </c>
    </row>
    <row r="438" spans="1:10" x14ac:dyDescent="0.3">
      <c r="A438">
        <v>12</v>
      </c>
      <c r="B438">
        <v>11</v>
      </c>
      <c r="D438">
        <v>2007</v>
      </c>
      <c r="E438">
        <v>71</v>
      </c>
      <c r="F438" t="s">
        <v>1234</v>
      </c>
      <c r="G438">
        <v>438</v>
      </c>
      <c r="I438">
        <f t="shared" si="15"/>
        <v>23</v>
      </c>
      <c r="J438">
        <f t="shared" si="16"/>
        <v>1</v>
      </c>
    </row>
    <row r="439" spans="1:10" x14ac:dyDescent="0.3">
      <c r="A439">
        <v>21</v>
      </c>
      <c r="B439">
        <v>15</v>
      </c>
      <c r="D439">
        <v>2007</v>
      </c>
      <c r="E439">
        <v>72</v>
      </c>
      <c r="F439" t="s">
        <v>1234</v>
      </c>
      <c r="G439">
        <v>439</v>
      </c>
      <c r="I439">
        <f t="shared" si="15"/>
        <v>36</v>
      </c>
      <c r="J439">
        <f t="shared" si="16"/>
        <v>6</v>
      </c>
    </row>
    <row r="440" spans="1:10" x14ac:dyDescent="0.3">
      <c r="A440">
        <v>14</v>
      </c>
      <c r="B440">
        <v>12</v>
      </c>
      <c r="D440">
        <v>2007</v>
      </c>
      <c r="E440">
        <v>73</v>
      </c>
      <c r="F440" t="s">
        <v>1234</v>
      </c>
      <c r="G440">
        <v>440</v>
      </c>
      <c r="I440">
        <f t="shared" si="15"/>
        <v>26</v>
      </c>
      <c r="J440">
        <f t="shared" si="16"/>
        <v>2</v>
      </c>
    </row>
    <row r="441" spans="1:10" x14ac:dyDescent="0.3">
      <c r="A441">
        <v>12</v>
      </c>
      <c r="B441">
        <v>8</v>
      </c>
      <c r="D441">
        <v>2007</v>
      </c>
      <c r="E441">
        <v>74</v>
      </c>
      <c r="F441" t="s">
        <v>1234</v>
      </c>
      <c r="G441">
        <v>441</v>
      </c>
      <c r="I441">
        <f t="shared" si="15"/>
        <v>20</v>
      </c>
      <c r="J441">
        <f t="shared" si="16"/>
        <v>4</v>
      </c>
    </row>
    <row r="442" spans="1:10" x14ac:dyDescent="0.3">
      <c r="A442">
        <v>14</v>
      </c>
      <c r="B442">
        <v>7</v>
      </c>
      <c r="D442">
        <v>2007</v>
      </c>
      <c r="E442">
        <v>75</v>
      </c>
      <c r="F442" t="s">
        <v>1234</v>
      </c>
      <c r="G442">
        <v>442</v>
      </c>
      <c r="I442">
        <f t="shared" si="15"/>
        <v>21</v>
      </c>
      <c r="J442">
        <f t="shared" si="16"/>
        <v>7</v>
      </c>
    </row>
    <row r="443" spans="1:10" x14ac:dyDescent="0.3">
      <c r="A443">
        <v>14</v>
      </c>
      <c r="B443">
        <v>8</v>
      </c>
      <c r="D443">
        <v>2007</v>
      </c>
      <c r="E443">
        <v>76</v>
      </c>
      <c r="F443" t="s">
        <v>1234</v>
      </c>
      <c r="G443">
        <v>443</v>
      </c>
      <c r="I443">
        <f t="shared" si="15"/>
        <v>22</v>
      </c>
      <c r="J443">
        <f t="shared" si="16"/>
        <v>6</v>
      </c>
    </row>
    <row r="444" spans="1:10" x14ac:dyDescent="0.3">
      <c r="A444">
        <v>13</v>
      </c>
      <c r="B444">
        <v>12</v>
      </c>
      <c r="D444">
        <v>2007</v>
      </c>
      <c r="E444">
        <v>77</v>
      </c>
      <c r="F444" t="s">
        <v>1234</v>
      </c>
      <c r="G444">
        <v>444</v>
      </c>
      <c r="I444">
        <f t="shared" si="15"/>
        <v>25</v>
      </c>
      <c r="J444">
        <f t="shared" si="16"/>
        <v>1</v>
      </c>
    </row>
    <row r="445" spans="1:10" x14ac:dyDescent="0.3">
      <c r="A445">
        <v>15</v>
      </c>
      <c r="B445">
        <v>6</v>
      </c>
      <c r="D445">
        <v>2007</v>
      </c>
      <c r="E445">
        <v>78</v>
      </c>
      <c r="F445" t="s">
        <v>1234</v>
      </c>
      <c r="G445">
        <v>445</v>
      </c>
      <c r="I445">
        <f t="shared" si="15"/>
        <v>21</v>
      </c>
      <c r="J445">
        <f t="shared" si="16"/>
        <v>9</v>
      </c>
    </row>
    <row r="446" spans="1:10" x14ac:dyDescent="0.3">
      <c r="A446">
        <v>11</v>
      </c>
      <c r="B446">
        <v>10</v>
      </c>
      <c r="D446">
        <v>2007</v>
      </c>
      <c r="E446">
        <v>79</v>
      </c>
      <c r="F446" t="s">
        <v>1234</v>
      </c>
      <c r="G446">
        <v>446</v>
      </c>
      <c r="I446">
        <f t="shared" si="15"/>
        <v>21</v>
      </c>
      <c r="J446">
        <f t="shared" si="16"/>
        <v>1</v>
      </c>
    </row>
    <row r="447" spans="1:10" x14ac:dyDescent="0.3">
      <c r="A447">
        <v>11</v>
      </c>
      <c r="B447">
        <v>9</v>
      </c>
      <c r="D447">
        <v>2007</v>
      </c>
      <c r="E447">
        <v>80</v>
      </c>
      <c r="F447" t="s">
        <v>1234</v>
      </c>
      <c r="G447">
        <v>447</v>
      </c>
      <c r="I447">
        <f t="shared" si="15"/>
        <v>20</v>
      </c>
      <c r="J447">
        <f t="shared" si="16"/>
        <v>2</v>
      </c>
    </row>
    <row r="448" spans="1:10" x14ac:dyDescent="0.3">
      <c r="A448">
        <v>15</v>
      </c>
      <c r="B448">
        <v>10</v>
      </c>
      <c r="D448">
        <v>2007</v>
      </c>
      <c r="E448">
        <v>81</v>
      </c>
      <c r="F448" t="s">
        <v>1234</v>
      </c>
      <c r="G448">
        <v>448</v>
      </c>
      <c r="I448">
        <f t="shared" si="15"/>
        <v>25</v>
      </c>
      <c r="J448">
        <f t="shared" si="16"/>
        <v>5</v>
      </c>
    </row>
    <row r="449" spans="1:10" x14ac:dyDescent="0.3">
      <c r="A449">
        <v>21</v>
      </c>
      <c r="B449">
        <v>11</v>
      </c>
      <c r="D449">
        <v>2007</v>
      </c>
      <c r="E449">
        <v>82</v>
      </c>
      <c r="F449" t="s">
        <v>1234</v>
      </c>
      <c r="G449">
        <v>449</v>
      </c>
      <c r="I449">
        <f t="shared" si="15"/>
        <v>32</v>
      </c>
      <c r="J449">
        <f t="shared" si="16"/>
        <v>10</v>
      </c>
    </row>
    <row r="450" spans="1:10" x14ac:dyDescent="0.3">
      <c r="A450">
        <v>12</v>
      </c>
      <c r="B450">
        <v>10</v>
      </c>
      <c r="D450">
        <v>2007</v>
      </c>
      <c r="E450">
        <v>83</v>
      </c>
      <c r="F450" t="s">
        <v>1234</v>
      </c>
      <c r="G450">
        <v>450</v>
      </c>
      <c r="I450">
        <f t="shared" si="15"/>
        <v>22</v>
      </c>
      <c r="J450">
        <f t="shared" si="16"/>
        <v>2</v>
      </c>
    </row>
    <row r="451" spans="1:10" x14ac:dyDescent="0.3">
      <c r="A451">
        <v>10</v>
      </c>
      <c r="B451">
        <v>9</v>
      </c>
      <c r="D451">
        <v>2007</v>
      </c>
      <c r="E451">
        <v>84</v>
      </c>
      <c r="F451" t="s">
        <v>1234</v>
      </c>
      <c r="G451">
        <v>451</v>
      </c>
      <c r="I451">
        <f t="shared" ref="I451:I514" si="17">A451+B451</f>
        <v>19</v>
      </c>
      <c r="J451">
        <f t="shared" ref="J451:J514" si="18">A451-B451</f>
        <v>1</v>
      </c>
    </row>
    <row r="452" spans="1:10" x14ac:dyDescent="0.3">
      <c r="A452">
        <v>8</v>
      </c>
      <c r="B452">
        <v>6</v>
      </c>
      <c r="D452">
        <v>2007</v>
      </c>
      <c r="E452">
        <v>85</v>
      </c>
      <c r="F452" t="s">
        <v>1234</v>
      </c>
      <c r="G452">
        <v>452</v>
      </c>
      <c r="I452">
        <f t="shared" si="17"/>
        <v>14</v>
      </c>
      <c r="J452">
        <f t="shared" si="18"/>
        <v>2</v>
      </c>
    </row>
    <row r="453" spans="1:10" x14ac:dyDescent="0.3">
      <c r="A453">
        <v>9</v>
      </c>
      <c r="B453">
        <v>8</v>
      </c>
      <c r="D453">
        <v>2007</v>
      </c>
      <c r="E453">
        <v>86</v>
      </c>
      <c r="F453" t="s">
        <v>1234</v>
      </c>
      <c r="G453">
        <v>453</v>
      </c>
      <c r="I453">
        <f t="shared" si="17"/>
        <v>17</v>
      </c>
      <c r="J453">
        <f t="shared" si="18"/>
        <v>1</v>
      </c>
    </row>
    <row r="454" spans="1:10" x14ac:dyDescent="0.3">
      <c r="A454">
        <v>13</v>
      </c>
      <c r="B454">
        <v>11</v>
      </c>
      <c r="D454">
        <v>2007</v>
      </c>
      <c r="E454">
        <v>87</v>
      </c>
      <c r="F454" t="s">
        <v>1234</v>
      </c>
      <c r="G454">
        <v>454</v>
      </c>
      <c r="I454">
        <f t="shared" si="17"/>
        <v>24</v>
      </c>
      <c r="J454">
        <f t="shared" si="18"/>
        <v>2</v>
      </c>
    </row>
    <row r="455" spans="1:10" x14ac:dyDescent="0.3">
      <c r="A455">
        <v>13</v>
      </c>
      <c r="B455">
        <v>12</v>
      </c>
      <c r="D455">
        <v>2007</v>
      </c>
      <c r="E455">
        <v>88</v>
      </c>
      <c r="F455" t="s">
        <v>1234</v>
      </c>
      <c r="G455">
        <v>455</v>
      </c>
      <c r="I455">
        <f t="shared" si="17"/>
        <v>25</v>
      </c>
      <c r="J455">
        <f t="shared" si="18"/>
        <v>1</v>
      </c>
    </row>
    <row r="456" spans="1:10" x14ac:dyDescent="0.3">
      <c r="A456">
        <v>15</v>
      </c>
      <c r="B456">
        <v>5</v>
      </c>
      <c r="D456">
        <v>2007</v>
      </c>
      <c r="E456">
        <v>89</v>
      </c>
      <c r="F456" t="s">
        <v>1234</v>
      </c>
      <c r="G456">
        <v>456</v>
      </c>
      <c r="I456">
        <f t="shared" si="17"/>
        <v>20</v>
      </c>
      <c r="J456">
        <f t="shared" si="18"/>
        <v>10</v>
      </c>
    </row>
    <row r="457" spans="1:10" x14ac:dyDescent="0.3">
      <c r="A457">
        <v>20</v>
      </c>
      <c r="B457">
        <v>8</v>
      </c>
      <c r="D457">
        <v>2007</v>
      </c>
      <c r="E457">
        <v>90</v>
      </c>
      <c r="F457" t="s">
        <v>1234</v>
      </c>
      <c r="G457">
        <v>457</v>
      </c>
      <c r="I457">
        <f t="shared" si="17"/>
        <v>28</v>
      </c>
      <c r="J457">
        <f t="shared" si="18"/>
        <v>12</v>
      </c>
    </row>
    <row r="458" spans="1:10" x14ac:dyDescent="0.3">
      <c r="A458">
        <v>15</v>
      </c>
      <c r="B458">
        <v>13</v>
      </c>
      <c r="D458">
        <v>2007</v>
      </c>
      <c r="E458">
        <v>91</v>
      </c>
      <c r="F458" t="s">
        <v>1234</v>
      </c>
      <c r="G458">
        <v>458</v>
      </c>
      <c r="I458">
        <f t="shared" si="17"/>
        <v>28</v>
      </c>
      <c r="J458">
        <f t="shared" si="18"/>
        <v>2</v>
      </c>
    </row>
    <row r="459" spans="1:10" x14ac:dyDescent="0.3">
      <c r="A459">
        <v>9</v>
      </c>
      <c r="B459">
        <v>8</v>
      </c>
      <c r="D459">
        <v>2007</v>
      </c>
      <c r="E459">
        <v>92</v>
      </c>
      <c r="F459" t="s">
        <v>1234</v>
      </c>
      <c r="G459">
        <v>459</v>
      </c>
      <c r="I459">
        <f t="shared" si="17"/>
        <v>17</v>
      </c>
      <c r="J459">
        <f t="shared" si="18"/>
        <v>1</v>
      </c>
    </row>
    <row r="460" spans="1:10" x14ac:dyDescent="0.3">
      <c r="A460">
        <v>19</v>
      </c>
      <c r="B460">
        <v>9</v>
      </c>
      <c r="D460">
        <v>2007</v>
      </c>
      <c r="E460">
        <v>93</v>
      </c>
      <c r="F460" t="s">
        <v>1234</v>
      </c>
      <c r="G460">
        <v>460</v>
      </c>
      <c r="I460">
        <f t="shared" si="17"/>
        <v>28</v>
      </c>
      <c r="J460">
        <f t="shared" si="18"/>
        <v>10</v>
      </c>
    </row>
    <row r="461" spans="1:10" x14ac:dyDescent="0.3">
      <c r="A461">
        <v>13</v>
      </c>
      <c r="B461">
        <v>12</v>
      </c>
      <c r="D461">
        <v>2007</v>
      </c>
      <c r="E461">
        <v>94</v>
      </c>
      <c r="F461" t="s">
        <v>1234</v>
      </c>
      <c r="G461">
        <v>461</v>
      </c>
      <c r="I461">
        <f t="shared" si="17"/>
        <v>25</v>
      </c>
      <c r="J461">
        <f t="shared" si="18"/>
        <v>1</v>
      </c>
    </row>
    <row r="462" spans="1:10" x14ac:dyDescent="0.3">
      <c r="A462">
        <v>14</v>
      </c>
      <c r="B462">
        <v>10</v>
      </c>
      <c r="D462">
        <v>2007</v>
      </c>
      <c r="E462">
        <v>95</v>
      </c>
      <c r="F462" t="s">
        <v>1234</v>
      </c>
      <c r="G462">
        <v>462</v>
      </c>
      <c r="I462">
        <f t="shared" si="17"/>
        <v>24</v>
      </c>
      <c r="J462">
        <f t="shared" si="18"/>
        <v>4</v>
      </c>
    </row>
    <row r="463" spans="1:10" x14ac:dyDescent="0.3">
      <c r="A463">
        <v>11</v>
      </c>
      <c r="B463">
        <v>8</v>
      </c>
      <c r="D463">
        <v>2007</v>
      </c>
      <c r="E463">
        <v>96</v>
      </c>
      <c r="F463" t="s">
        <v>1234</v>
      </c>
      <c r="G463">
        <v>463</v>
      </c>
      <c r="I463">
        <f t="shared" si="17"/>
        <v>19</v>
      </c>
      <c r="J463">
        <f t="shared" si="18"/>
        <v>3</v>
      </c>
    </row>
    <row r="464" spans="1:10" x14ac:dyDescent="0.3">
      <c r="A464">
        <v>14</v>
      </c>
      <c r="B464">
        <v>10</v>
      </c>
      <c r="D464">
        <v>2007</v>
      </c>
      <c r="E464">
        <v>97</v>
      </c>
      <c r="F464" t="s">
        <v>1234</v>
      </c>
      <c r="G464">
        <v>464</v>
      </c>
      <c r="I464">
        <f t="shared" si="17"/>
        <v>24</v>
      </c>
      <c r="J464">
        <f t="shared" si="18"/>
        <v>4</v>
      </c>
    </row>
    <row r="465" spans="1:10" x14ac:dyDescent="0.3">
      <c r="A465">
        <v>11</v>
      </c>
      <c r="B465">
        <v>10</v>
      </c>
      <c r="D465">
        <v>2007</v>
      </c>
      <c r="E465">
        <v>98</v>
      </c>
      <c r="F465" t="s">
        <v>1234</v>
      </c>
      <c r="G465">
        <v>465</v>
      </c>
      <c r="I465">
        <f t="shared" si="17"/>
        <v>21</v>
      </c>
      <c r="J465">
        <f t="shared" si="18"/>
        <v>1</v>
      </c>
    </row>
    <row r="466" spans="1:10" x14ac:dyDescent="0.3">
      <c r="A466">
        <v>12</v>
      </c>
      <c r="B466">
        <v>11</v>
      </c>
      <c r="D466">
        <v>2007</v>
      </c>
      <c r="E466">
        <v>99</v>
      </c>
      <c r="F466" t="s">
        <v>1234</v>
      </c>
      <c r="G466">
        <v>466</v>
      </c>
      <c r="I466">
        <f t="shared" si="17"/>
        <v>23</v>
      </c>
      <c r="J466">
        <f t="shared" si="18"/>
        <v>1</v>
      </c>
    </row>
    <row r="467" spans="1:10" x14ac:dyDescent="0.3">
      <c r="A467">
        <v>16</v>
      </c>
      <c r="B467">
        <v>15</v>
      </c>
      <c r="D467">
        <v>2007</v>
      </c>
      <c r="E467">
        <v>100</v>
      </c>
      <c r="F467" t="s">
        <v>1234</v>
      </c>
      <c r="G467">
        <v>467</v>
      </c>
      <c r="I467">
        <f t="shared" si="17"/>
        <v>31</v>
      </c>
      <c r="J467">
        <f t="shared" si="18"/>
        <v>1</v>
      </c>
    </row>
    <row r="468" spans="1:10" x14ac:dyDescent="0.3">
      <c r="A468">
        <v>17</v>
      </c>
      <c r="B468">
        <v>11</v>
      </c>
      <c r="D468">
        <v>2007</v>
      </c>
      <c r="E468">
        <v>101</v>
      </c>
      <c r="F468" t="s">
        <v>1234</v>
      </c>
      <c r="G468">
        <v>468</v>
      </c>
      <c r="I468">
        <f t="shared" si="17"/>
        <v>28</v>
      </c>
      <c r="J468">
        <f t="shared" si="18"/>
        <v>6</v>
      </c>
    </row>
    <row r="469" spans="1:10" x14ac:dyDescent="0.3">
      <c r="A469">
        <v>12</v>
      </c>
      <c r="B469">
        <v>11</v>
      </c>
      <c r="D469">
        <v>2007</v>
      </c>
      <c r="E469">
        <v>102</v>
      </c>
      <c r="F469" t="s">
        <v>1234</v>
      </c>
      <c r="G469">
        <v>469</v>
      </c>
      <c r="I469">
        <f t="shared" si="17"/>
        <v>23</v>
      </c>
      <c r="J469">
        <f t="shared" si="18"/>
        <v>1</v>
      </c>
    </row>
    <row r="470" spans="1:10" x14ac:dyDescent="0.3">
      <c r="A470">
        <v>17</v>
      </c>
      <c r="B470">
        <v>11</v>
      </c>
      <c r="D470">
        <v>2007</v>
      </c>
      <c r="E470">
        <v>103</v>
      </c>
      <c r="F470" t="s">
        <v>1234</v>
      </c>
      <c r="G470">
        <v>470</v>
      </c>
      <c r="I470">
        <f t="shared" si="17"/>
        <v>28</v>
      </c>
      <c r="J470">
        <f t="shared" si="18"/>
        <v>6</v>
      </c>
    </row>
    <row r="471" spans="1:10" x14ac:dyDescent="0.3">
      <c r="A471">
        <v>14</v>
      </c>
      <c r="B471">
        <v>8</v>
      </c>
      <c r="D471">
        <v>2007</v>
      </c>
      <c r="E471">
        <v>104</v>
      </c>
      <c r="F471" t="s">
        <v>1234</v>
      </c>
      <c r="G471">
        <v>471</v>
      </c>
      <c r="I471">
        <f t="shared" si="17"/>
        <v>22</v>
      </c>
      <c r="J471">
        <f t="shared" si="18"/>
        <v>6</v>
      </c>
    </row>
    <row r="472" spans="1:10" x14ac:dyDescent="0.3">
      <c r="A472">
        <v>10</v>
      </c>
      <c r="B472">
        <v>6</v>
      </c>
      <c r="D472">
        <v>2007</v>
      </c>
      <c r="E472">
        <v>105</v>
      </c>
      <c r="F472" t="s">
        <v>1233</v>
      </c>
      <c r="G472">
        <v>472</v>
      </c>
      <c r="I472">
        <f t="shared" si="17"/>
        <v>16</v>
      </c>
      <c r="J472">
        <f t="shared" si="18"/>
        <v>4</v>
      </c>
    </row>
    <row r="473" spans="1:10" x14ac:dyDescent="0.3">
      <c r="A473">
        <v>15</v>
      </c>
      <c r="B473">
        <v>14</v>
      </c>
      <c r="D473">
        <v>2007</v>
      </c>
      <c r="E473">
        <v>106</v>
      </c>
      <c r="F473" t="s">
        <v>1233</v>
      </c>
      <c r="G473">
        <v>473</v>
      </c>
      <c r="I473">
        <f t="shared" si="17"/>
        <v>29</v>
      </c>
      <c r="J473">
        <f t="shared" si="18"/>
        <v>1</v>
      </c>
    </row>
    <row r="474" spans="1:10" x14ac:dyDescent="0.3">
      <c r="A474">
        <v>13</v>
      </c>
      <c r="B474">
        <v>9</v>
      </c>
      <c r="D474">
        <v>2007</v>
      </c>
      <c r="E474">
        <v>107</v>
      </c>
      <c r="F474" t="s">
        <v>1233</v>
      </c>
      <c r="G474">
        <v>474</v>
      </c>
      <c r="I474">
        <f t="shared" si="17"/>
        <v>22</v>
      </c>
      <c r="J474">
        <f t="shared" si="18"/>
        <v>4</v>
      </c>
    </row>
    <row r="475" spans="1:10" x14ac:dyDescent="0.3">
      <c r="A475">
        <v>14</v>
      </c>
      <c r="B475">
        <v>8</v>
      </c>
      <c r="D475">
        <v>2007</v>
      </c>
      <c r="E475">
        <v>108</v>
      </c>
      <c r="F475" t="s">
        <v>1233</v>
      </c>
      <c r="G475">
        <v>475</v>
      </c>
      <c r="I475">
        <f t="shared" si="17"/>
        <v>22</v>
      </c>
      <c r="J475">
        <f t="shared" si="18"/>
        <v>6</v>
      </c>
    </row>
    <row r="476" spans="1:10" x14ac:dyDescent="0.3">
      <c r="A476">
        <v>14</v>
      </c>
      <c r="B476">
        <v>13</v>
      </c>
      <c r="D476">
        <v>2007</v>
      </c>
      <c r="E476">
        <v>109</v>
      </c>
      <c r="F476" t="s">
        <v>1233</v>
      </c>
      <c r="G476">
        <v>476</v>
      </c>
      <c r="I476">
        <f t="shared" si="17"/>
        <v>27</v>
      </c>
      <c r="J476">
        <f t="shared" si="18"/>
        <v>1</v>
      </c>
    </row>
    <row r="477" spans="1:10" x14ac:dyDescent="0.3">
      <c r="A477">
        <v>9</v>
      </c>
      <c r="B477">
        <v>7</v>
      </c>
      <c r="D477">
        <v>2007</v>
      </c>
      <c r="E477">
        <v>110</v>
      </c>
      <c r="F477" t="s">
        <v>1233</v>
      </c>
      <c r="G477">
        <v>477</v>
      </c>
      <c r="I477">
        <f t="shared" si="17"/>
        <v>16</v>
      </c>
      <c r="J477">
        <f t="shared" si="18"/>
        <v>2</v>
      </c>
    </row>
    <row r="478" spans="1:10" x14ac:dyDescent="0.3">
      <c r="A478">
        <v>13</v>
      </c>
      <c r="B478">
        <v>11</v>
      </c>
      <c r="D478">
        <v>2007</v>
      </c>
      <c r="E478">
        <v>111</v>
      </c>
      <c r="F478" t="s">
        <v>1233</v>
      </c>
      <c r="G478">
        <v>478</v>
      </c>
      <c r="I478">
        <f t="shared" si="17"/>
        <v>24</v>
      </c>
      <c r="J478">
        <f t="shared" si="18"/>
        <v>2</v>
      </c>
    </row>
    <row r="479" spans="1:10" x14ac:dyDescent="0.3">
      <c r="A479">
        <v>10</v>
      </c>
      <c r="B479">
        <v>9</v>
      </c>
      <c r="D479">
        <v>2008</v>
      </c>
      <c r="E479">
        <v>1</v>
      </c>
      <c r="F479" t="s">
        <v>1234</v>
      </c>
      <c r="G479">
        <v>479</v>
      </c>
      <c r="I479">
        <f t="shared" si="17"/>
        <v>19</v>
      </c>
      <c r="J479">
        <f t="shared" si="18"/>
        <v>1</v>
      </c>
    </row>
    <row r="480" spans="1:10" x14ac:dyDescent="0.3">
      <c r="A480">
        <v>11</v>
      </c>
      <c r="B480">
        <v>9</v>
      </c>
      <c r="D480">
        <v>2008</v>
      </c>
      <c r="E480">
        <v>2</v>
      </c>
      <c r="F480" t="s">
        <v>1234</v>
      </c>
      <c r="G480">
        <v>480</v>
      </c>
      <c r="I480">
        <f t="shared" si="17"/>
        <v>20</v>
      </c>
      <c r="J480">
        <f t="shared" si="18"/>
        <v>2</v>
      </c>
    </row>
    <row r="481" spans="1:10" x14ac:dyDescent="0.3">
      <c r="A481">
        <v>12</v>
      </c>
      <c r="B481">
        <v>9</v>
      </c>
      <c r="D481">
        <v>2008</v>
      </c>
      <c r="E481">
        <v>3</v>
      </c>
      <c r="F481" t="s">
        <v>1234</v>
      </c>
      <c r="G481">
        <v>481</v>
      </c>
      <c r="I481">
        <f t="shared" si="17"/>
        <v>21</v>
      </c>
      <c r="J481">
        <f t="shared" si="18"/>
        <v>3</v>
      </c>
    </row>
    <row r="482" spans="1:10" x14ac:dyDescent="0.3">
      <c r="A482">
        <v>17</v>
      </c>
      <c r="B482">
        <v>16</v>
      </c>
      <c r="D482">
        <v>2008</v>
      </c>
      <c r="E482">
        <v>4</v>
      </c>
      <c r="F482" t="s">
        <v>1234</v>
      </c>
      <c r="G482">
        <v>482</v>
      </c>
      <c r="I482">
        <f t="shared" si="17"/>
        <v>33</v>
      </c>
      <c r="J482">
        <f t="shared" si="18"/>
        <v>1</v>
      </c>
    </row>
    <row r="483" spans="1:10" x14ac:dyDescent="0.3">
      <c r="A483">
        <v>11</v>
      </c>
      <c r="B483">
        <v>4</v>
      </c>
      <c r="D483">
        <v>2008</v>
      </c>
      <c r="E483">
        <v>5</v>
      </c>
      <c r="F483" t="s">
        <v>1234</v>
      </c>
      <c r="G483">
        <v>483</v>
      </c>
      <c r="I483">
        <f t="shared" si="17"/>
        <v>15</v>
      </c>
      <c r="J483">
        <f t="shared" si="18"/>
        <v>7</v>
      </c>
    </row>
    <row r="484" spans="1:10" x14ac:dyDescent="0.3">
      <c r="A484">
        <v>14</v>
      </c>
      <c r="B484">
        <v>11</v>
      </c>
      <c r="D484">
        <v>2008</v>
      </c>
      <c r="E484">
        <v>6</v>
      </c>
      <c r="F484" t="s">
        <v>1234</v>
      </c>
      <c r="G484">
        <v>484</v>
      </c>
      <c r="I484">
        <f t="shared" si="17"/>
        <v>25</v>
      </c>
      <c r="J484">
        <f t="shared" si="18"/>
        <v>3</v>
      </c>
    </row>
    <row r="485" spans="1:10" x14ac:dyDescent="0.3">
      <c r="A485">
        <v>19</v>
      </c>
      <c r="B485">
        <v>11</v>
      </c>
      <c r="D485">
        <v>2008</v>
      </c>
      <c r="E485">
        <v>7</v>
      </c>
      <c r="F485" t="s">
        <v>1234</v>
      </c>
      <c r="G485">
        <v>485</v>
      </c>
      <c r="I485">
        <f t="shared" si="17"/>
        <v>30</v>
      </c>
      <c r="J485">
        <f t="shared" si="18"/>
        <v>8</v>
      </c>
    </row>
    <row r="486" spans="1:10" x14ac:dyDescent="0.3">
      <c r="A486">
        <v>13</v>
      </c>
      <c r="B486">
        <v>12</v>
      </c>
      <c r="D486">
        <v>2008</v>
      </c>
      <c r="E486">
        <v>8</v>
      </c>
      <c r="F486" t="s">
        <v>1234</v>
      </c>
      <c r="G486">
        <v>486</v>
      </c>
      <c r="I486">
        <f t="shared" si="17"/>
        <v>25</v>
      </c>
      <c r="J486">
        <f t="shared" si="18"/>
        <v>1</v>
      </c>
    </row>
    <row r="487" spans="1:10" x14ac:dyDescent="0.3">
      <c r="A487">
        <v>14</v>
      </c>
      <c r="B487">
        <v>11</v>
      </c>
      <c r="D487">
        <v>2008</v>
      </c>
      <c r="E487">
        <v>9</v>
      </c>
      <c r="F487" t="s">
        <v>1234</v>
      </c>
      <c r="G487">
        <v>487</v>
      </c>
      <c r="I487">
        <f t="shared" si="17"/>
        <v>25</v>
      </c>
      <c r="J487">
        <f t="shared" si="18"/>
        <v>3</v>
      </c>
    </row>
    <row r="488" spans="1:10" x14ac:dyDescent="0.3">
      <c r="A488">
        <v>14</v>
      </c>
      <c r="B488">
        <v>9</v>
      </c>
      <c r="D488">
        <v>2008</v>
      </c>
      <c r="E488">
        <v>10</v>
      </c>
      <c r="F488" t="s">
        <v>1234</v>
      </c>
      <c r="G488">
        <v>488</v>
      </c>
      <c r="I488">
        <f t="shared" si="17"/>
        <v>23</v>
      </c>
      <c r="J488">
        <f t="shared" si="18"/>
        <v>5</v>
      </c>
    </row>
    <row r="489" spans="1:10" x14ac:dyDescent="0.3">
      <c r="A489">
        <v>15</v>
      </c>
      <c r="B489">
        <v>14</v>
      </c>
      <c r="D489">
        <v>2008</v>
      </c>
      <c r="E489">
        <v>11</v>
      </c>
      <c r="F489" t="s">
        <v>1234</v>
      </c>
      <c r="G489">
        <v>489</v>
      </c>
      <c r="I489">
        <f t="shared" si="17"/>
        <v>29</v>
      </c>
      <c r="J489">
        <f t="shared" si="18"/>
        <v>1</v>
      </c>
    </row>
    <row r="490" spans="1:10" x14ac:dyDescent="0.3">
      <c r="A490">
        <v>17</v>
      </c>
      <c r="B490">
        <v>13</v>
      </c>
      <c r="D490">
        <v>2008</v>
      </c>
      <c r="E490">
        <v>12</v>
      </c>
      <c r="F490" t="s">
        <v>1234</v>
      </c>
      <c r="G490">
        <v>490</v>
      </c>
      <c r="I490">
        <f t="shared" si="17"/>
        <v>30</v>
      </c>
      <c r="J490">
        <f t="shared" si="18"/>
        <v>4</v>
      </c>
    </row>
    <row r="491" spans="1:10" x14ac:dyDescent="0.3">
      <c r="A491">
        <v>14</v>
      </c>
      <c r="B491">
        <v>9</v>
      </c>
      <c r="D491">
        <v>2008</v>
      </c>
      <c r="E491">
        <v>13</v>
      </c>
      <c r="F491" t="s">
        <v>1234</v>
      </c>
      <c r="G491">
        <v>491</v>
      </c>
      <c r="I491">
        <f t="shared" si="17"/>
        <v>23</v>
      </c>
      <c r="J491">
        <f t="shared" si="18"/>
        <v>5</v>
      </c>
    </row>
    <row r="492" spans="1:10" x14ac:dyDescent="0.3">
      <c r="A492">
        <v>12</v>
      </c>
      <c r="B492">
        <v>11</v>
      </c>
      <c r="D492">
        <v>2008</v>
      </c>
      <c r="E492">
        <v>14</v>
      </c>
      <c r="F492" t="s">
        <v>1234</v>
      </c>
      <c r="G492">
        <v>492</v>
      </c>
      <c r="I492">
        <f t="shared" si="17"/>
        <v>23</v>
      </c>
      <c r="J492">
        <f t="shared" si="18"/>
        <v>1</v>
      </c>
    </row>
    <row r="493" spans="1:10" x14ac:dyDescent="0.3">
      <c r="A493">
        <v>16</v>
      </c>
      <c r="B493">
        <v>13</v>
      </c>
      <c r="D493">
        <v>2008</v>
      </c>
      <c r="E493">
        <v>15</v>
      </c>
      <c r="F493" t="s">
        <v>1234</v>
      </c>
      <c r="G493">
        <v>493</v>
      </c>
      <c r="I493">
        <f t="shared" si="17"/>
        <v>29</v>
      </c>
      <c r="J493">
        <f t="shared" si="18"/>
        <v>3</v>
      </c>
    </row>
    <row r="494" spans="1:10" x14ac:dyDescent="0.3">
      <c r="A494">
        <v>14</v>
      </c>
      <c r="B494">
        <v>10</v>
      </c>
      <c r="D494">
        <v>2008</v>
      </c>
      <c r="E494">
        <v>16</v>
      </c>
      <c r="F494" t="s">
        <v>1234</v>
      </c>
      <c r="G494">
        <v>494</v>
      </c>
      <c r="I494">
        <f t="shared" si="17"/>
        <v>24</v>
      </c>
      <c r="J494">
        <f t="shared" si="18"/>
        <v>4</v>
      </c>
    </row>
    <row r="495" spans="1:10" x14ac:dyDescent="0.3">
      <c r="A495">
        <v>17</v>
      </c>
      <c r="B495">
        <v>11</v>
      </c>
      <c r="D495">
        <v>2008</v>
      </c>
      <c r="E495">
        <v>17</v>
      </c>
      <c r="F495" t="s">
        <v>1234</v>
      </c>
      <c r="G495">
        <v>495</v>
      </c>
      <c r="I495">
        <f t="shared" si="17"/>
        <v>28</v>
      </c>
      <c r="J495">
        <f t="shared" si="18"/>
        <v>6</v>
      </c>
    </row>
    <row r="496" spans="1:10" x14ac:dyDescent="0.3">
      <c r="A496">
        <v>11</v>
      </c>
      <c r="B496">
        <v>6</v>
      </c>
      <c r="D496">
        <v>2008</v>
      </c>
      <c r="E496">
        <v>18</v>
      </c>
      <c r="F496" t="s">
        <v>1234</v>
      </c>
      <c r="G496">
        <v>496</v>
      </c>
      <c r="I496">
        <f t="shared" si="17"/>
        <v>17</v>
      </c>
      <c r="J496">
        <f t="shared" si="18"/>
        <v>5</v>
      </c>
    </row>
    <row r="497" spans="1:10" x14ac:dyDescent="0.3">
      <c r="A497">
        <v>15</v>
      </c>
      <c r="B497">
        <v>14</v>
      </c>
      <c r="D497">
        <v>2008</v>
      </c>
      <c r="E497">
        <v>19</v>
      </c>
      <c r="F497" t="s">
        <v>1234</v>
      </c>
      <c r="G497">
        <v>497</v>
      </c>
      <c r="I497">
        <f t="shared" si="17"/>
        <v>29</v>
      </c>
      <c r="J497">
        <f t="shared" si="18"/>
        <v>1</v>
      </c>
    </row>
    <row r="498" spans="1:10" x14ac:dyDescent="0.3">
      <c r="A498">
        <v>13</v>
      </c>
      <c r="B498">
        <v>6</v>
      </c>
      <c r="D498">
        <v>2008</v>
      </c>
      <c r="E498">
        <v>20</v>
      </c>
      <c r="F498" t="s">
        <v>1234</v>
      </c>
      <c r="G498">
        <v>498</v>
      </c>
      <c r="I498">
        <f t="shared" si="17"/>
        <v>19</v>
      </c>
      <c r="J498">
        <f t="shared" si="18"/>
        <v>7</v>
      </c>
    </row>
    <row r="499" spans="1:10" x14ac:dyDescent="0.3">
      <c r="A499">
        <v>18</v>
      </c>
      <c r="B499">
        <v>17</v>
      </c>
      <c r="D499">
        <v>2008</v>
      </c>
      <c r="E499">
        <v>21</v>
      </c>
      <c r="F499" t="s">
        <v>1234</v>
      </c>
      <c r="G499">
        <v>499</v>
      </c>
      <c r="I499">
        <f t="shared" si="17"/>
        <v>35</v>
      </c>
      <c r="J499">
        <f t="shared" si="18"/>
        <v>1</v>
      </c>
    </row>
    <row r="500" spans="1:10" x14ac:dyDescent="0.3">
      <c r="A500">
        <v>12</v>
      </c>
      <c r="B500">
        <v>7</v>
      </c>
      <c r="D500">
        <v>2008</v>
      </c>
      <c r="E500">
        <v>22</v>
      </c>
      <c r="F500" t="s">
        <v>1234</v>
      </c>
      <c r="G500">
        <v>500</v>
      </c>
      <c r="I500">
        <f t="shared" si="17"/>
        <v>19</v>
      </c>
      <c r="J500">
        <f t="shared" si="18"/>
        <v>5</v>
      </c>
    </row>
    <row r="501" spans="1:10" x14ac:dyDescent="0.3">
      <c r="A501">
        <v>11</v>
      </c>
      <c r="B501">
        <v>10</v>
      </c>
      <c r="D501">
        <v>2008</v>
      </c>
      <c r="E501">
        <v>23</v>
      </c>
      <c r="F501" t="s">
        <v>1234</v>
      </c>
      <c r="G501">
        <v>501</v>
      </c>
      <c r="I501">
        <f t="shared" si="17"/>
        <v>21</v>
      </c>
      <c r="J501">
        <f t="shared" si="18"/>
        <v>1</v>
      </c>
    </row>
    <row r="502" spans="1:10" x14ac:dyDescent="0.3">
      <c r="A502">
        <v>14</v>
      </c>
      <c r="B502">
        <v>12</v>
      </c>
      <c r="D502">
        <v>2008</v>
      </c>
      <c r="E502">
        <v>24</v>
      </c>
      <c r="F502" t="s">
        <v>1234</v>
      </c>
      <c r="G502">
        <v>502</v>
      </c>
      <c r="I502">
        <f t="shared" si="17"/>
        <v>26</v>
      </c>
      <c r="J502">
        <f t="shared" si="18"/>
        <v>2</v>
      </c>
    </row>
    <row r="503" spans="1:10" x14ac:dyDescent="0.3">
      <c r="A503">
        <v>15</v>
      </c>
      <c r="B503">
        <v>12</v>
      </c>
      <c r="D503">
        <v>2008</v>
      </c>
      <c r="E503">
        <v>25</v>
      </c>
      <c r="F503" t="s">
        <v>1234</v>
      </c>
      <c r="G503">
        <v>503</v>
      </c>
      <c r="I503">
        <f t="shared" si="17"/>
        <v>27</v>
      </c>
      <c r="J503">
        <f t="shared" si="18"/>
        <v>3</v>
      </c>
    </row>
    <row r="504" spans="1:10" x14ac:dyDescent="0.3">
      <c r="A504">
        <v>16</v>
      </c>
      <c r="B504">
        <v>9</v>
      </c>
      <c r="D504">
        <v>2008</v>
      </c>
      <c r="E504">
        <v>26</v>
      </c>
      <c r="F504" t="s">
        <v>1234</v>
      </c>
      <c r="G504">
        <v>504</v>
      </c>
      <c r="I504">
        <f t="shared" si="17"/>
        <v>25</v>
      </c>
      <c r="J504">
        <f t="shared" si="18"/>
        <v>7</v>
      </c>
    </row>
    <row r="505" spans="1:10" x14ac:dyDescent="0.3">
      <c r="A505">
        <v>17</v>
      </c>
      <c r="B505">
        <v>9</v>
      </c>
      <c r="D505">
        <v>2008</v>
      </c>
      <c r="E505">
        <v>27</v>
      </c>
      <c r="F505" t="s">
        <v>1234</v>
      </c>
      <c r="G505">
        <v>505</v>
      </c>
      <c r="I505">
        <f t="shared" si="17"/>
        <v>26</v>
      </c>
      <c r="J505">
        <f t="shared" si="18"/>
        <v>8</v>
      </c>
    </row>
    <row r="506" spans="1:10" x14ac:dyDescent="0.3">
      <c r="A506">
        <v>17</v>
      </c>
      <c r="B506">
        <v>11</v>
      </c>
      <c r="D506">
        <v>2008</v>
      </c>
      <c r="E506">
        <v>28</v>
      </c>
      <c r="F506" t="s">
        <v>1234</v>
      </c>
      <c r="G506">
        <v>506</v>
      </c>
      <c r="I506">
        <f t="shared" si="17"/>
        <v>28</v>
      </c>
      <c r="J506">
        <f t="shared" si="18"/>
        <v>6</v>
      </c>
    </row>
    <row r="507" spans="1:10" x14ac:dyDescent="0.3">
      <c r="A507">
        <v>11</v>
      </c>
      <c r="B507">
        <v>4</v>
      </c>
      <c r="D507">
        <v>2008</v>
      </c>
      <c r="E507">
        <v>29</v>
      </c>
      <c r="F507" t="s">
        <v>1234</v>
      </c>
      <c r="G507">
        <v>507</v>
      </c>
      <c r="I507">
        <f t="shared" si="17"/>
        <v>15</v>
      </c>
      <c r="J507">
        <f t="shared" si="18"/>
        <v>7</v>
      </c>
    </row>
    <row r="508" spans="1:10" x14ac:dyDescent="0.3">
      <c r="A508">
        <v>10</v>
      </c>
      <c r="B508">
        <v>9</v>
      </c>
      <c r="D508">
        <v>2008</v>
      </c>
      <c r="E508">
        <v>30</v>
      </c>
      <c r="F508" t="s">
        <v>1234</v>
      </c>
      <c r="G508">
        <v>508</v>
      </c>
      <c r="I508">
        <f t="shared" si="17"/>
        <v>19</v>
      </c>
      <c r="J508">
        <f t="shared" si="18"/>
        <v>1</v>
      </c>
    </row>
    <row r="509" spans="1:10" x14ac:dyDescent="0.3">
      <c r="A509">
        <v>14</v>
      </c>
      <c r="B509">
        <v>13</v>
      </c>
      <c r="D509">
        <v>2008</v>
      </c>
      <c r="E509">
        <v>31</v>
      </c>
      <c r="F509" t="s">
        <v>1234</v>
      </c>
      <c r="G509">
        <v>509</v>
      </c>
      <c r="I509">
        <f t="shared" si="17"/>
        <v>27</v>
      </c>
      <c r="J509">
        <f t="shared" si="18"/>
        <v>1</v>
      </c>
    </row>
    <row r="510" spans="1:10" x14ac:dyDescent="0.3">
      <c r="A510">
        <v>15</v>
      </c>
      <c r="B510">
        <v>13</v>
      </c>
      <c r="D510">
        <v>2008</v>
      </c>
      <c r="E510">
        <v>32</v>
      </c>
      <c r="F510" t="s">
        <v>1234</v>
      </c>
      <c r="G510">
        <v>510</v>
      </c>
      <c r="I510">
        <f t="shared" si="17"/>
        <v>28</v>
      </c>
      <c r="J510">
        <f t="shared" si="18"/>
        <v>2</v>
      </c>
    </row>
    <row r="511" spans="1:10" x14ac:dyDescent="0.3">
      <c r="A511">
        <v>11</v>
      </c>
      <c r="B511">
        <v>8</v>
      </c>
      <c r="D511">
        <v>2008</v>
      </c>
      <c r="E511">
        <v>33</v>
      </c>
      <c r="F511" t="s">
        <v>1234</v>
      </c>
      <c r="G511">
        <v>511</v>
      </c>
      <c r="I511">
        <f t="shared" si="17"/>
        <v>19</v>
      </c>
      <c r="J511">
        <f t="shared" si="18"/>
        <v>3</v>
      </c>
    </row>
    <row r="512" spans="1:10" x14ac:dyDescent="0.3">
      <c r="A512">
        <v>14</v>
      </c>
      <c r="B512">
        <v>9</v>
      </c>
      <c r="D512">
        <v>2008</v>
      </c>
      <c r="E512">
        <v>34</v>
      </c>
      <c r="F512" t="s">
        <v>1234</v>
      </c>
      <c r="G512">
        <v>512</v>
      </c>
      <c r="I512">
        <f t="shared" si="17"/>
        <v>23</v>
      </c>
      <c r="J512">
        <f t="shared" si="18"/>
        <v>5</v>
      </c>
    </row>
    <row r="513" spans="1:10" x14ac:dyDescent="0.3">
      <c r="A513">
        <v>16</v>
      </c>
      <c r="B513">
        <v>14</v>
      </c>
      <c r="D513">
        <v>2008</v>
      </c>
      <c r="E513">
        <v>35</v>
      </c>
      <c r="F513" t="s">
        <v>1234</v>
      </c>
      <c r="G513">
        <v>513</v>
      </c>
      <c r="I513">
        <f t="shared" si="17"/>
        <v>30</v>
      </c>
      <c r="J513">
        <f t="shared" si="18"/>
        <v>2</v>
      </c>
    </row>
    <row r="514" spans="1:10" x14ac:dyDescent="0.3">
      <c r="A514">
        <v>15</v>
      </c>
      <c r="B514">
        <v>12</v>
      </c>
      <c r="D514">
        <v>2008</v>
      </c>
      <c r="E514">
        <v>36</v>
      </c>
      <c r="F514" t="s">
        <v>1234</v>
      </c>
      <c r="G514">
        <v>514</v>
      </c>
      <c r="I514">
        <f t="shared" si="17"/>
        <v>27</v>
      </c>
      <c r="J514">
        <f t="shared" si="18"/>
        <v>3</v>
      </c>
    </row>
    <row r="515" spans="1:10" x14ac:dyDescent="0.3">
      <c r="A515">
        <v>14</v>
      </c>
      <c r="B515">
        <v>8</v>
      </c>
      <c r="D515">
        <v>2008</v>
      </c>
      <c r="E515">
        <v>37</v>
      </c>
      <c r="F515" t="s">
        <v>1234</v>
      </c>
      <c r="G515">
        <v>515</v>
      </c>
      <c r="I515">
        <f t="shared" ref="I515:I578" si="19">A515+B515</f>
        <v>22</v>
      </c>
      <c r="J515">
        <f t="shared" ref="J515:J578" si="20">A515-B515</f>
        <v>6</v>
      </c>
    </row>
    <row r="516" spans="1:10" x14ac:dyDescent="0.3">
      <c r="A516">
        <v>13</v>
      </c>
      <c r="B516">
        <v>9</v>
      </c>
      <c r="D516">
        <v>2008</v>
      </c>
      <c r="E516">
        <v>38</v>
      </c>
      <c r="F516" t="s">
        <v>1234</v>
      </c>
      <c r="G516">
        <v>516</v>
      </c>
      <c r="I516">
        <f t="shared" si="19"/>
        <v>22</v>
      </c>
      <c r="J516">
        <f t="shared" si="20"/>
        <v>4</v>
      </c>
    </row>
    <row r="517" spans="1:10" x14ac:dyDescent="0.3">
      <c r="A517">
        <v>17</v>
      </c>
      <c r="B517">
        <v>8</v>
      </c>
      <c r="D517">
        <v>2008</v>
      </c>
      <c r="E517">
        <v>39</v>
      </c>
      <c r="F517" t="s">
        <v>1234</v>
      </c>
      <c r="G517">
        <v>517</v>
      </c>
      <c r="I517">
        <f t="shared" si="19"/>
        <v>25</v>
      </c>
      <c r="J517">
        <f t="shared" si="20"/>
        <v>9</v>
      </c>
    </row>
    <row r="518" spans="1:10" x14ac:dyDescent="0.3">
      <c r="A518">
        <v>11</v>
      </c>
      <c r="B518">
        <v>8</v>
      </c>
      <c r="D518">
        <v>2008</v>
      </c>
      <c r="E518">
        <v>40</v>
      </c>
      <c r="F518" t="s">
        <v>1234</v>
      </c>
      <c r="G518">
        <v>518</v>
      </c>
      <c r="I518">
        <f t="shared" si="19"/>
        <v>19</v>
      </c>
      <c r="J518">
        <f t="shared" si="20"/>
        <v>3</v>
      </c>
    </row>
    <row r="519" spans="1:10" x14ac:dyDescent="0.3">
      <c r="A519">
        <v>14</v>
      </c>
      <c r="B519">
        <v>11</v>
      </c>
      <c r="D519">
        <v>2008</v>
      </c>
      <c r="E519">
        <v>41</v>
      </c>
      <c r="F519" t="s">
        <v>1234</v>
      </c>
      <c r="G519">
        <v>519</v>
      </c>
      <c r="I519">
        <f t="shared" si="19"/>
        <v>25</v>
      </c>
      <c r="J519">
        <f t="shared" si="20"/>
        <v>3</v>
      </c>
    </row>
    <row r="520" spans="1:10" x14ac:dyDescent="0.3">
      <c r="A520">
        <v>13</v>
      </c>
      <c r="B520">
        <v>8</v>
      </c>
      <c r="D520">
        <v>2008</v>
      </c>
      <c r="E520">
        <v>42</v>
      </c>
      <c r="F520" t="s">
        <v>1234</v>
      </c>
      <c r="G520">
        <v>520</v>
      </c>
      <c r="I520">
        <f t="shared" si="19"/>
        <v>21</v>
      </c>
      <c r="J520">
        <f t="shared" si="20"/>
        <v>5</v>
      </c>
    </row>
    <row r="521" spans="1:10" x14ac:dyDescent="0.3">
      <c r="A521">
        <v>12</v>
      </c>
      <c r="B521">
        <v>9</v>
      </c>
      <c r="D521">
        <v>2008</v>
      </c>
      <c r="E521">
        <v>43</v>
      </c>
      <c r="F521" t="s">
        <v>1234</v>
      </c>
      <c r="G521">
        <v>521</v>
      </c>
      <c r="I521">
        <f t="shared" si="19"/>
        <v>21</v>
      </c>
      <c r="J521">
        <f t="shared" si="20"/>
        <v>3</v>
      </c>
    </row>
    <row r="522" spans="1:10" x14ac:dyDescent="0.3">
      <c r="A522">
        <v>16</v>
      </c>
      <c r="B522">
        <v>12</v>
      </c>
      <c r="D522">
        <v>2008</v>
      </c>
      <c r="E522">
        <v>44</v>
      </c>
      <c r="F522" t="s">
        <v>1234</v>
      </c>
      <c r="G522">
        <v>522</v>
      </c>
      <c r="I522">
        <f t="shared" si="19"/>
        <v>28</v>
      </c>
      <c r="J522">
        <f t="shared" si="20"/>
        <v>4</v>
      </c>
    </row>
    <row r="523" spans="1:10" x14ac:dyDescent="0.3">
      <c r="A523">
        <v>9</v>
      </c>
      <c r="B523">
        <v>7</v>
      </c>
      <c r="D523">
        <v>2008</v>
      </c>
      <c r="E523">
        <v>45</v>
      </c>
      <c r="F523" t="s">
        <v>1234</v>
      </c>
      <c r="G523">
        <v>523</v>
      </c>
      <c r="I523">
        <f t="shared" si="19"/>
        <v>16</v>
      </c>
      <c r="J523">
        <f t="shared" si="20"/>
        <v>2</v>
      </c>
    </row>
    <row r="524" spans="1:10" x14ac:dyDescent="0.3">
      <c r="A524">
        <v>18</v>
      </c>
      <c r="B524">
        <v>8</v>
      </c>
      <c r="D524">
        <v>2008</v>
      </c>
      <c r="E524">
        <v>46</v>
      </c>
      <c r="F524" t="s">
        <v>1234</v>
      </c>
      <c r="G524">
        <v>524</v>
      </c>
      <c r="I524">
        <f t="shared" si="19"/>
        <v>26</v>
      </c>
      <c r="J524">
        <f t="shared" si="20"/>
        <v>10</v>
      </c>
    </row>
    <row r="525" spans="1:10" x14ac:dyDescent="0.3">
      <c r="A525">
        <v>21</v>
      </c>
      <c r="B525">
        <v>12</v>
      </c>
      <c r="D525">
        <v>2008</v>
      </c>
      <c r="E525">
        <v>47</v>
      </c>
      <c r="F525" t="s">
        <v>1234</v>
      </c>
      <c r="G525">
        <v>525</v>
      </c>
      <c r="I525">
        <f t="shared" si="19"/>
        <v>33</v>
      </c>
      <c r="J525">
        <f t="shared" si="20"/>
        <v>9</v>
      </c>
    </row>
    <row r="526" spans="1:10" x14ac:dyDescent="0.3">
      <c r="A526">
        <v>9</v>
      </c>
      <c r="B526">
        <v>7</v>
      </c>
      <c r="D526">
        <v>2008</v>
      </c>
      <c r="E526">
        <v>48</v>
      </c>
      <c r="F526" t="s">
        <v>1234</v>
      </c>
      <c r="G526">
        <v>526</v>
      </c>
      <c r="I526">
        <f t="shared" si="19"/>
        <v>16</v>
      </c>
      <c r="J526">
        <f t="shared" si="20"/>
        <v>2</v>
      </c>
    </row>
    <row r="527" spans="1:10" x14ac:dyDescent="0.3">
      <c r="A527">
        <v>12</v>
      </c>
      <c r="B527">
        <v>8</v>
      </c>
      <c r="D527">
        <v>2008</v>
      </c>
      <c r="E527">
        <v>49</v>
      </c>
      <c r="F527" t="s">
        <v>1234</v>
      </c>
      <c r="G527">
        <v>527</v>
      </c>
      <c r="I527">
        <f t="shared" si="19"/>
        <v>20</v>
      </c>
      <c r="J527">
        <f t="shared" si="20"/>
        <v>4</v>
      </c>
    </row>
    <row r="528" spans="1:10" x14ac:dyDescent="0.3">
      <c r="A528">
        <v>11</v>
      </c>
      <c r="B528">
        <v>7</v>
      </c>
      <c r="D528">
        <v>2008</v>
      </c>
      <c r="E528">
        <v>50</v>
      </c>
      <c r="F528" t="s">
        <v>1234</v>
      </c>
      <c r="G528">
        <v>528</v>
      </c>
      <c r="I528">
        <f t="shared" si="19"/>
        <v>18</v>
      </c>
      <c r="J528">
        <f t="shared" si="20"/>
        <v>4</v>
      </c>
    </row>
    <row r="529" spans="1:10" x14ac:dyDescent="0.3">
      <c r="A529">
        <v>15</v>
      </c>
      <c r="B529">
        <v>12</v>
      </c>
      <c r="D529">
        <v>2008</v>
      </c>
      <c r="E529">
        <v>51</v>
      </c>
      <c r="F529" t="s">
        <v>1234</v>
      </c>
      <c r="G529">
        <v>529</v>
      </c>
      <c r="I529">
        <f t="shared" si="19"/>
        <v>27</v>
      </c>
      <c r="J529">
        <f t="shared" si="20"/>
        <v>3</v>
      </c>
    </row>
    <row r="530" spans="1:10" x14ac:dyDescent="0.3">
      <c r="A530">
        <v>13</v>
      </c>
      <c r="B530">
        <v>9</v>
      </c>
      <c r="D530">
        <v>2008</v>
      </c>
      <c r="E530">
        <v>52</v>
      </c>
      <c r="F530" t="s">
        <v>1234</v>
      </c>
      <c r="G530">
        <v>530</v>
      </c>
      <c r="I530">
        <f t="shared" si="19"/>
        <v>22</v>
      </c>
      <c r="J530">
        <f t="shared" si="20"/>
        <v>4</v>
      </c>
    </row>
    <row r="531" spans="1:10" x14ac:dyDescent="0.3">
      <c r="A531">
        <v>14</v>
      </c>
      <c r="B531">
        <v>10</v>
      </c>
      <c r="D531">
        <v>2008</v>
      </c>
      <c r="E531">
        <v>53</v>
      </c>
      <c r="F531" t="s">
        <v>1234</v>
      </c>
      <c r="G531">
        <v>531</v>
      </c>
      <c r="I531">
        <f t="shared" si="19"/>
        <v>24</v>
      </c>
      <c r="J531">
        <f t="shared" si="20"/>
        <v>4</v>
      </c>
    </row>
    <row r="532" spans="1:10" x14ac:dyDescent="0.3">
      <c r="A532">
        <v>11</v>
      </c>
      <c r="B532">
        <v>6</v>
      </c>
      <c r="D532">
        <v>2008</v>
      </c>
      <c r="E532">
        <v>54</v>
      </c>
      <c r="F532" t="s">
        <v>1234</v>
      </c>
      <c r="G532">
        <v>532</v>
      </c>
      <c r="I532">
        <f t="shared" si="19"/>
        <v>17</v>
      </c>
      <c r="J532">
        <f t="shared" si="20"/>
        <v>5</v>
      </c>
    </row>
    <row r="533" spans="1:10" x14ac:dyDescent="0.3">
      <c r="A533">
        <v>16</v>
      </c>
      <c r="B533">
        <v>13</v>
      </c>
      <c r="D533">
        <v>2008</v>
      </c>
      <c r="E533">
        <v>55</v>
      </c>
      <c r="F533" t="s">
        <v>1234</v>
      </c>
      <c r="G533">
        <v>533</v>
      </c>
      <c r="I533">
        <f t="shared" si="19"/>
        <v>29</v>
      </c>
      <c r="J533">
        <f t="shared" si="20"/>
        <v>3</v>
      </c>
    </row>
    <row r="534" spans="1:10" x14ac:dyDescent="0.3">
      <c r="A534">
        <v>10</v>
      </c>
      <c r="B534">
        <v>9</v>
      </c>
      <c r="D534">
        <v>2008</v>
      </c>
      <c r="E534">
        <v>56</v>
      </c>
      <c r="F534" t="s">
        <v>1234</v>
      </c>
      <c r="G534">
        <v>534</v>
      </c>
      <c r="I534">
        <f t="shared" si="19"/>
        <v>19</v>
      </c>
      <c r="J534">
        <f t="shared" si="20"/>
        <v>1</v>
      </c>
    </row>
    <row r="535" spans="1:10" x14ac:dyDescent="0.3">
      <c r="A535">
        <v>16</v>
      </c>
      <c r="B535">
        <v>15</v>
      </c>
      <c r="D535">
        <v>2008</v>
      </c>
      <c r="E535">
        <v>57</v>
      </c>
      <c r="F535" t="s">
        <v>1234</v>
      </c>
      <c r="G535">
        <v>535</v>
      </c>
      <c r="I535">
        <f t="shared" si="19"/>
        <v>31</v>
      </c>
      <c r="J535">
        <f t="shared" si="20"/>
        <v>1</v>
      </c>
    </row>
    <row r="536" spans="1:10" x14ac:dyDescent="0.3">
      <c r="A536">
        <v>14</v>
      </c>
      <c r="B536">
        <v>9</v>
      </c>
      <c r="D536">
        <v>2008</v>
      </c>
      <c r="E536">
        <v>58</v>
      </c>
      <c r="F536" t="s">
        <v>1234</v>
      </c>
      <c r="G536">
        <v>536</v>
      </c>
      <c r="I536">
        <f t="shared" si="19"/>
        <v>23</v>
      </c>
      <c r="J536">
        <f t="shared" si="20"/>
        <v>5</v>
      </c>
    </row>
    <row r="537" spans="1:10" x14ac:dyDescent="0.3">
      <c r="A537">
        <v>13</v>
      </c>
      <c r="B537">
        <v>12</v>
      </c>
      <c r="D537">
        <v>2008</v>
      </c>
      <c r="E537">
        <v>59</v>
      </c>
      <c r="F537" t="s">
        <v>1234</v>
      </c>
      <c r="G537">
        <v>537</v>
      </c>
      <c r="I537">
        <f t="shared" si="19"/>
        <v>25</v>
      </c>
      <c r="J537">
        <f t="shared" si="20"/>
        <v>1</v>
      </c>
    </row>
    <row r="538" spans="1:10" x14ac:dyDescent="0.3">
      <c r="A538">
        <v>13</v>
      </c>
      <c r="B538">
        <v>9</v>
      </c>
      <c r="D538">
        <v>2008</v>
      </c>
      <c r="E538">
        <v>60</v>
      </c>
      <c r="F538" t="s">
        <v>1234</v>
      </c>
      <c r="G538">
        <v>538</v>
      </c>
      <c r="I538">
        <f t="shared" si="19"/>
        <v>22</v>
      </c>
      <c r="J538">
        <f t="shared" si="20"/>
        <v>4</v>
      </c>
    </row>
    <row r="539" spans="1:10" x14ac:dyDescent="0.3">
      <c r="A539">
        <v>20</v>
      </c>
      <c r="B539">
        <v>13</v>
      </c>
      <c r="D539">
        <v>2008</v>
      </c>
      <c r="E539">
        <v>61</v>
      </c>
      <c r="F539" t="s">
        <v>1234</v>
      </c>
      <c r="G539">
        <v>539</v>
      </c>
      <c r="I539">
        <f t="shared" si="19"/>
        <v>33</v>
      </c>
      <c r="J539">
        <f t="shared" si="20"/>
        <v>7</v>
      </c>
    </row>
    <row r="540" spans="1:10" x14ac:dyDescent="0.3">
      <c r="A540">
        <v>12</v>
      </c>
      <c r="B540">
        <v>11</v>
      </c>
      <c r="D540">
        <v>2008</v>
      </c>
      <c r="E540">
        <v>62</v>
      </c>
      <c r="F540" t="s">
        <v>1234</v>
      </c>
      <c r="G540">
        <v>540</v>
      </c>
      <c r="I540">
        <f t="shared" si="19"/>
        <v>23</v>
      </c>
      <c r="J540">
        <f t="shared" si="20"/>
        <v>1</v>
      </c>
    </row>
    <row r="541" spans="1:10" x14ac:dyDescent="0.3">
      <c r="A541">
        <v>15</v>
      </c>
      <c r="B541">
        <v>10</v>
      </c>
      <c r="D541">
        <v>2008</v>
      </c>
      <c r="E541">
        <v>63</v>
      </c>
      <c r="F541" t="s">
        <v>1234</v>
      </c>
      <c r="G541">
        <v>541</v>
      </c>
      <c r="I541">
        <f t="shared" si="19"/>
        <v>25</v>
      </c>
      <c r="J541">
        <f t="shared" si="20"/>
        <v>5</v>
      </c>
    </row>
    <row r="542" spans="1:10" x14ac:dyDescent="0.3">
      <c r="A542">
        <v>12</v>
      </c>
      <c r="B542">
        <v>5</v>
      </c>
      <c r="D542">
        <v>2008</v>
      </c>
      <c r="E542">
        <v>64</v>
      </c>
      <c r="F542" t="s">
        <v>1234</v>
      </c>
      <c r="G542">
        <v>542</v>
      </c>
      <c r="I542">
        <f t="shared" si="19"/>
        <v>17</v>
      </c>
      <c r="J542">
        <f t="shared" si="20"/>
        <v>7</v>
      </c>
    </row>
    <row r="543" spans="1:10" x14ac:dyDescent="0.3">
      <c r="A543">
        <v>20</v>
      </c>
      <c r="B543">
        <v>12</v>
      </c>
      <c r="D543">
        <v>2008</v>
      </c>
      <c r="E543">
        <v>65</v>
      </c>
      <c r="F543" t="s">
        <v>1234</v>
      </c>
      <c r="G543">
        <v>543</v>
      </c>
      <c r="I543">
        <f t="shared" si="19"/>
        <v>32</v>
      </c>
      <c r="J543">
        <f t="shared" si="20"/>
        <v>8</v>
      </c>
    </row>
    <row r="544" spans="1:10" x14ac:dyDescent="0.3">
      <c r="A544">
        <v>11</v>
      </c>
      <c r="B544">
        <v>8</v>
      </c>
      <c r="D544">
        <v>2008</v>
      </c>
      <c r="E544">
        <v>66</v>
      </c>
      <c r="F544" t="s">
        <v>1234</v>
      </c>
      <c r="G544">
        <v>544</v>
      </c>
      <c r="I544">
        <f t="shared" si="19"/>
        <v>19</v>
      </c>
      <c r="J544">
        <f t="shared" si="20"/>
        <v>3</v>
      </c>
    </row>
    <row r="545" spans="1:10" x14ac:dyDescent="0.3">
      <c r="A545">
        <v>9</v>
      </c>
      <c r="B545">
        <v>6</v>
      </c>
      <c r="D545">
        <v>2008</v>
      </c>
      <c r="E545">
        <v>67</v>
      </c>
      <c r="F545" t="s">
        <v>1234</v>
      </c>
      <c r="G545">
        <v>545</v>
      </c>
      <c r="I545">
        <f t="shared" si="19"/>
        <v>15</v>
      </c>
      <c r="J545">
        <f t="shared" si="20"/>
        <v>3</v>
      </c>
    </row>
    <row r="546" spans="1:10" x14ac:dyDescent="0.3">
      <c r="A546">
        <v>15</v>
      </c>
      <c r="B546">
        <v>14</v>
      </c>
      <c r="D546">
        <v>2008</v>
      </c>
      <c r="E546">
        <v>68</v>
      </c>
      <c r="F546" t="s">
        <v>1234</v>
      </c>
      <c r="G546">
        <v>546</v>
      </c>
      <c r="I546">
        <f t="shared" si="19"/>
        <v>29</v>
      </c>
      <c r="J546">
        <f t="shared" si="20"/>
        <v>1</v>
      </c>
    </row>
    <row r="547" spans="1:10" x14ac:dyDescent="0.3">
      <c r="A547">
        <v>12</v>
      </c>
      <c r="B547">
        <v>9</v>
      </c>
      <c r="D547">
        <v>2008</v>
      </c>
      <c r="E547">
        <v>69</v>
      </c>
      <c r="F547" t="s">
        <v>1234</v>
      </c>
      <c r="G547">
        <v>547</v>
      </c>
      <c r="I547">
        <f t="shared" si="19"/>
        <v>21</v>
      </c>
      <c r="J547">
        <f t="shared" si="20"/>
        <v>3</v>
      </c>
    </row>
    <row r="548" spans="1:10" x14ac:dyDescent="0.3">
      <c r="A548">
        <v>12</v>
      </c>
      <c r="B548">
        <v>11</v>
      </c>
      <c r="D548">
        <v>2008</v>
      </c>
      <c r="E548">
        <v>70</v>
      </c>
      <c r="F548" t="s">
        <v>1234</v>
      </c>
      <c r="G548">
        <v>548</v>
      </c>
      <c r="I548">
        <f t="shared" si="19"/>
        <v>23</v>
      </c>
      <c r="J548">
        <f t="shared" si="20"/>
        <v>1</v>
      </c>
    </row>
    <row r="549" spans="1:10" x14ac:dyDescent="0.3">
      <c r="A549">
        <v>11</v>
      </c>
      <c r="B549">
        <v>9</v>
      </c>
      <c r="D549">
        <v>2008</v>
      </c>
      <c r="E549">
        <v>71</v>
      </c>
      <c r="F549" t="s">
        <v>1234</v>
      </c>
      <c r="G549">
        <v>549</v>
      </c>
      <c r="I549">
        <f t="shared" si="19"/>
        <v>20</v>
      </c>
      <c r="J549">
        <f t="shared" si="20"/>
        <v>2</v>
      </c>
    </row>
    <row r="550" spans="1:10" x14ac:dyDescent="0.3">
      <c r="A550">
        <v>12</v>
      </c>
      <c r="B550">
        <v>9</v>
      </c>
      <c r="D550">
        <v>2008</v>
      </c>
      <c r="E550">
        <v>72</v>
      </c>
      <c r="F550" t="s">
        <v>1234</v>
      </c>
      <c r="G550">
        <v>550</v>
      </c>
      <c r="I550">
        <f t="shared" si="19"/>
        <v>21</v>
      </c>
      <c r="J550">
        <f t="shared" si="20"/>
        <v>3</v>
      </c>
    </row>
    <row r="551" spans="1:10" x14ac:dyDescent="0.3">
      <c r="A551">
        <v>12</v>
      </c>
      <c r="B551">
        <v>10</v>
      </c>
      <c r="D551">
        <v>2008</v>
      </c>
      <c r="E551">
        <v>73</v>
      </c>
      <c r="F551" t="s">
        <v>1234</v>
      </c>
      <c r="G551">
        <v>551</v>
      </c>
      <c r="I551">
        <f t="shared" si="19"/>
        <v>22</v>
      </c>
      <c r="J551">
        <f t="shared" si="20"/>
        <v>2</v>
      </c>
    </row>
    <row r="552" spans="1:10" x14ac:dyDescent="0.3">
      <c r="A552">
        <v>11</v>
      </c>
      <c r="B552">
        <v>9</v>
      </c>
      <c r="D552">
        <v>2008</v>
      </c>
      <c r="E552">
        <v>74</v>
      </c>
      <c r="F552" t="s">
        <v>1234</v>
      </c>
      <c r="G552">
        <v>552</v>
      </c>
      <c r="I552">
        <f t="shared" si="19"/>
        <v>20</v>
      </c>
      <c r="J552">
        <f t="shared" si="20"/>
        <v>2</v>
      </c>
    </row>
    <row r="553" spans="1:10" x14ac:dyDescent="0.3">
      <c r="A553">
        <v>13</v>
      </c>
      <c r="B553">
        <v>10</v>
      </c>
      <c r="D553">
        <v>2008</v>
      </c>
      <c r="E553">
        <v>75</v>
      </c>
      <c r="F553" t="s">
        <v>1234</v>
      </c>
      <c r="G553">
        <v>553</v>
      </c>
      <c r="I553">
        <f t="shared" si="19"/>
        <v>23</v>
      </c>
      <c r="J553">
        <f t="shared" si="20"/>
        <v>3</v>
      </c>
    </row>
    <row r="554" spans="1:10" x14ac:dyDescent="0.3">
      <c r="A554">
        <v>13</v>
      </c>
      <c r="B554">
        <v>12</v>
      </c>
      <c r="D554">
        <v>2008</v>
      </c>
      <c r="E554">
        <v>76</v>
      </c>
      <c r="F554" t="s">
        <v>1234</v>
      </c>
      <c r="G554">
        <v>554</v>
      </c>
      <c r="I554">
        <f t="shared" si="19"/>
        <v>25</v>
      </c>
      <c r="J554">
        <f t="shared" si="20"/>
        <v>1</v>
      </c>
    </row>
    <row r="555" spans="1:10" x14ac:dyDescent="0.3">
      <c r="A555">
        <v>15</v>
      </c>
      <c r="B555">
        <v>14</v>
      </c>
      <c r="D555">
        <v>2008</v>
      </c>
      <c r="E555">
        <v>77</v>
      </c>
      <c r="F555" t="s">
        <v>1234</v>
      </c>
      <c r="G555">
        <v>555</v>
      </c>
      <c r="I555">
        <f t="shared" si="19"/>
        <v>29</v>
      </c>
      <c r="J555">
        <f t="shared" si="20"/>
        <v>1</v>
      </c>
    </row>
    <row r="556" spans="1:10" x14ac:dyDescent="0.3">
      <c r="A556">
        <v>18</v>
      </c>
      <c r="B556">
        <v>7</v>
      </c>
      <c r="D556">
        <v>2008</v>
      </c>
      <c r="E556">
        <v>78</v>
      </c>
      <c r="F556" t="s">
        <v>1234</v>
      </c>
      <c r="G556">
        <v>556</v>
      </c>
      <c r="I556">
        <f t="shared" si="19"/>
        <v>25</v>
      </c>
      <c r="J556">
        <f t="shared" si="20"/>
        <v>11</v>
      </c>
    </row>
    <row r="557" spans="1:10" x14ac:dyDescent="0.3">
      <c r="A557">
        <v>11</v>
      </c>
      <c r="B557">
        <v>6</v>
      </c>
      <c r="D557">
        <v>2008</v>
      </c>
      <c r="E557">
        <v>79</v>
      </c>
      <c r="F557" t="s">
        <v>1234</v>
      </c>
      <c r="G557">
        <v>557</v>
      </c>
      <c r="I557">
        <f t="shared" si="19"/>
        <v>17</v>
      </c>
      <c r="J557">
        <f t="shared" si="20"/>
        <v>5</v>
      </c>
    </row>
    <row r="558" spans="1:10" x14ac:dyDescent="0.3">
      <c r="A558">
        <v>14</v>
      </c>
      <c r="B558">
        <v>10</v>
      </c>
      <c r="D558">
        <v>2008</v>
      </c>
      <c r="E558">
        <v>80</v>
      </c>
      <c r="F558" t="s">
        <v>1234</v>
      </c>
      <c r="G558">
        <v>558</v>
      </c>
      <c r="I558">
        <f t="shared" si="19"/>
        <v>24</v>
      </c>
      <c r="J558">
        <f t="shared" si="20"/>
        <v>4</v>
      </c>
    </row>
    <row r="559" spans="1:10" x14ac:dyDescent="0.3">
      <c r="A559">
        <v>14</v>
      </c>
      <c r="B559">
        <v>6</v>
      </c>
      <c r="D559">
        <v>2008</v>
      </c>
      <c r="E559">
        <v>81</v>
      </c>
      <c r="F559" t="s">
        <v>1234</v>
      </c>
      <c r="G559">
        <v>559</v>
      </c>
      <c r="I559">
        <f t="shared" si="19"/>
        <v>20</v>
      </c>
      <c r="J559">
        <f t="shared" si="20"/>
        <v>8</v>
      </c>
    </row>
    <row r="560" spans="1:10" x14ac:dyDescent="0.3">
      <c r="A560">
        <v>15</v>
      </c>
      <c r="B560">
        <v>4</v>
      </c>
      <c r="D560">
        <v>2008</v>
      </c>
      <c r="E560">
        <v>82</v>
      </c>
      <c r="F560" t="s">
        <v>1234</v>
      </c>
      <c r="G560">
        <v>560</v>
      </c>
      <c r="I560">
        <f t="shared" si="19"/>
        <v>19</v>
      </c>
      <c r="J560">
        <f t="shared" si="20"/>
        <v>11</v>
      </c>
    </row>
    <row r="561" spans="1:10" x14ac:dyDescent="0.3">
      <c r="A561">
        <v>14</v>
      </c>
      <c r="B561">
        <v>7</v>
      </c>
      <c r="D561">
        <v>2008</v>
      </c>
      <c r="E561">
        <v>83</v>
      </c>
      <c r="F561" t="s">
        <v>1234</v>
      </c>
      <c r="G561">
        <v>561</v>
      </c>
      <c r="I561">
        <f t="shared" si="19"/>
        <v>21</v>
      </c>
      <c r="J561">
        <f t="shared" si="20"/>
        <v>7</v>
      </c>
    </row>
    <row r="562" spans="1:10" x14ac:dyDescent="0.3">
      <c r="A562">
        <v>12</v>
      </c>
      <c r="B562">
        <v>11</v>
      </c>
      <c r="D562">
        <v>2008</v>
      </c>
      <c r="E562">
        <v>84</v>
      </c>
      <c r="F562" t="s">
        <v>1234</v>
      </c>
      <c r="G562">
        <v>562</v>
      </c>
      <c r="I562">
        <f t="shared" si="19"/>
        <v>23</v>
      </c>
      <c r="J562">
        <f t="shared" si="20"/>
        <v>1</v>
      </c>
    </row>
    <row r="563" spans="1:10" x14ac:dyDescent="0.3">
      <c r="A563">
        <v>11</v>
      </c>
      <c r="B563">
        <v>8</v>
      </c>
      <c r="D563">
        <v>2008</v>
      </c>
      <c r="E563">
        <v>85</v>
      </c>
      <c r="F563" t="s">
        <v>1234</v>
      </c>
      <c r="G563">
        <v>563</v>
      </c>
      <c r="I563">
        <f t="shared" si="19"/>
        <v>19</v>
      </c>
      <c r="J563">
        <f t="shared" si="20"/>
        <v>3</v>
      </c>
    </row>
    <row r="564" spans="1:10" x14ac:dyDescent="0.3">
      <c r="A564">
        <v>13</v>
      </c>
      <c r="B564">
        <v>9</v>
      </c>
      <c r="D564">
        <v>2008</v>
      </c>
      <c r="E564">
        <v>86</v>
      </c>
      <c r="F564" t="s">
        <v>1234</v>
      </c>
      <c r="G564">
        <v>564</v>
      </c>
      <c r="I564">
        <f t="shared" si="19"/>
        <v>22</v>
      </c>
      <c r="J564">
        <f t="shared" si="20"/>
        <v>4</v>
      </c>
    </row>
    <row r="565" spans="1:10" x14ac:dyDescent="0.3">
      <c r="A565">
        <v>11</v>
      </c>
      <c r="B565">
        <v>8</v>
      </c>
      <c r="D565">
        <v>2008</v>
      </c>
      <c r="E565">
        <v>87</v>
      </c>
      <c r="F565" t="s">
        <v>1234</v>
      </c>
      <c r="G565">
        <v>565</v>
      </c>
      <c r="I565">
        <f t="shared" si="19"/>
        <v>19</v>
      </c>
      <c r="J565">
        <f t="shared" si="20"/>
        <v>3</v>
      </c>
    </row>
    <row r="566" spans="1:10" x14ac:dyDescent="0.3">
      <c r="A566">
        <v>12</v>
      </c>
      <c r="B566">
        <v>11</v>
      </c>
      <c r="D566">
        <v>2008</v>
      </c>
      <c r="E566">
        <v>88</v>
      </c>
      <c r="F566" t="s">
        <v>1234</v>
      </c>
      <c r="G566">
        <v>566</v>
      </c>
      <c r="I566">
        <f t="shared" si="19"/>
        <v>23</v>
      </c>
      <c r="J566">
        <f t="shared" si="20"/>
        <v>1</v>
      </c>
    </row>
    <row r="567" spans="1:10" x14ac:dyDescent="0.3">
      <c r="A567">
        <v>13</v>
      </c>
      <c r="B567">
        <v>8</v>
      </c>
      <c r="D567">
        <v>2008</v>
      </c>
      <c r="E567">
        <v>89</v>
      </c>
      <c r="F567" t="s">
        <v>1234</v>
      </c>
      <c r="G567">
        <v>567</v>
      </c>
      <c r="I567">
        <f t="shared" si="19"/>
        <v>21</v>
      </c>
      <c r="J567">
        <f t="shared" si="20"/>
        <v>5</v>
      </c>
    </row>
    <row r="568" spans="1:10" x14ac:dyDescent="0.3">
      <c r="A568">
        <v>12</v>
      </c>
      <c r="B568">
        <v>10</v>
      </c>
      <c r="D568">
        <v>2008</v>
      </c>
      <c r="E568">
        <v>90</v>
      </c>
      <c r="F568" t="s">
        <v>1234</v>
      </c>
      <c r="G568">
        <v>568</v>
      </c>
      <c r="I568">
        <f t="shared" si="19"/>
        <v>22</v>
      </c>
      <c r="J568">
        <f t="shared" si="20"/>
        <v>2</v>
      </c>
    </row>
    <row r="569" spans="1:10" x14ac:dyDescent="0.3">
      <c r="A569">
        <v>11</v>
      </c>
      <c r="B569">
        <v>6</v>
      </c>
      <c r="D569">
        <v>2008</v>
      </c>
      <c r="E569">
        <v>91</v>
      </c>
      <c r="F569" t="s">
        <v>1234</v>
      </c>
      <c r="G569">
        <v>569</v>
      </c>
      <c r="I569">
        <f t="shared" si="19"/>
        <v>17</v>
      </c>
      <c r="J569">
        <f t="shared" si="20"/>
        <v>5</v>
      </c>
    </row>
    <row r="570" spans="1:10" x14ac:dyDescent="0.3">
      <c r="A570">
        <v>12</v>
      </c>
      <c r="B570">
        <v>11</v>
      </c>
      <c r="D570">
        <v>2008</v>
      </c>
      <c r="E570">
        <v>92</v>
      </c>
      <c r="F570" t="s">
        <v>1234</v>
      </c>
      <c r="G570">
        <v>570</v>
      </c>
      <c r="I570">
        <f t="shared" si="19"/>
        <v>23</v>
      </c>
      <c r="J570">
        <f t="shared" si="20"/>
        <v>1</v>
      </c>
    </row>
    <row r="571" spans="1:10" x14ac:dyDescent="0.3">
      <c r="A571">
        <v>14</v>
      </c>
      <c r="B571">
        <v>10</v>
      </c>
      <c r="D571">
        <v>2008</v>
      </c>
      <c r="E571">
        <v>93</v>
      </c>
      <c r="F571" t="s">
        <v>1234</v>
      </c>
      <c r="G571">
        <v>571</v>
      </c>
      <c r="I571">
        <f t="shared" si="19"/>
        <v>24</v>
      </c>
      <c r="J571">
        <f t="shared" si="20"/>
        <v>4</v>
      </c>
    </row>
    <row r="572" spans="1:10" x14ac:dyDescent="0.3">
      <c r="A572">
        <v>12</v>
      </c>
      <c r="B572">
        <v>8</v>
      </c>
      <c r="D572">
        <v>2008</v>
      </c>
      <c r="E572">
        <v>94</v>
      </c>
      <c r="F572" t="s">
        <v>1234</v>
      </c>
      <c r="G572">
        <v>572</v>
      </c>
      <c r="I572">
        <f t="shared" si="19"/>
        <v>20</v>
      </c>
      <c r="J572">
        <f t="shared" si="20"/>
        <v>4</v>
      </c>
    </row>
    <row r="573" spans="1:10" x14ac:dyDescent="0.3">
      <c r="A573">
        <v>12</v>
      </c>
      <c r="B573">
        <v>11</v>
      </c>
      <c r="D573">
        <v>2008</v>
      </c>
      <c r="E573">
        <v>95</v>
      </c>
      <c r="F573" t="s">
        <v>1234</v>
      </c>
      <c r="G573">
        <v>573</v>
      </c>
      <c r="I573">
        <f t="shared" si="19"/>
        <v>23</v>
      </c>
      <c r="J573">
        <f t="shared" si="20"/>
        <v>1</v>
      </c>
    </row>
    <row r="574" spans="1:10" x14ac:dyDescent="0.3">
      <c r="A574">
        <v>15</v>
      </c>
      <c r="B574">
        <v>14</v>
      </c>
      <c r="D574">
        <v>2008</v>
      </c>
      <c r="E574">
        <v>96</v>
      </c>
      <c r="F574" t="s">
        <v>1234</v>
      </c>
      <c r="G574">
        <v>574</v>
      </c>
      <c r="I574">
        <f t="shared" si="19"/>
        <v>29</v>
      </c>
      <c r="J574">
        <f t="shared" si="20"/>
        <v>1</v>
      </c>
    </row>
    <row r="575" spans="1:10" x14ac:dyDescent="0.3">
      <c r="A575">
        <v>14</v>
      </c>
      <c r="B575">
        <v>12</v>
      </c>
      <c r="D575">
        <v>2008</v>
      </c>
      <c r="E575">
        <v>97</v>
      </c>
      <c r="F575" t="s">
        <v>1233</v>
      </c>
      <c r="G575">
        <v>575</v>
      </c>
      <c r="I575">
        <f t="shared" si="19"/>
        <v>26</v>
      </c>
      <c r="J575">
        <f t="shared" si="20"/>
        <v>2</v>
      </c>
    </row>
    <row r="576" spans="1:10" x14ac:dyDescent="0.3">
      <c r="A576">
        <v>11</v>
      </c>
      <c r="B576">
        <v>8</v>
      </c>
      <c r="D576">
        <v>2008</v>
      </c>
      <c r="E576">
        <v>98</v>
      </c>
      <c r="F576" t="s">
        <v>1233</v>
      </c>
      <c r="G576">
        <v>576</v>
      </c>
      <c r="I576">
        <f t="shared" si="19"/>
        <v>19</v>
      </c>
      <c r="J576">
        <f t="shared" si="20"/>
        <v>3</v>
      </c>
    </row>
    <row r="577" spans="1:10" x14ac:dyDescent="0.3">
      <c r="A577">
        <v>15</v>
      </c>
      <c r="B577">
        <v>13</v>
      </c>
      <c r="D577">
        <v>2008</v>
      </c>
      <c r="E577">
        <v>99</v>
      </c>
      <c r="F577" t="s">
        <v>1233</v>
      </c>
      <c r="G577">
        <v>577</v>
      </c>
      <c r="I577">
        <f t="shared" si="19"/>
        <v>28</v>
      </c>
      <c r="J577">
        <f t="shared" si="20"/>
        <v>2</v>
      </c>
    </row>
    <row r="578" spans="1:10" x14ac:dyDescent="0.3">
      <c r="A578">
        <v>18</v>
      </c>
      <c r="B578">
        <v>16</v>
      </c>
      <c r="D578">
        <v>2008</v>
      </c>
      <c r="E578">
        <v>100</v>
      </c>
      <c r="F578" t="s">
        <v>1233</v>
      </c>
      <c r="G578">
        <v>578</v>
      </c>
      <c r="I578">
        <f t="shared" si="19"/>
        <v>34</v>
      </c>
      <c r="J578">
        <f t="shared" si="20"/>
        <v>2</v>
      </c>
    </row>
    <row r="579" spans="1:10" x14ac:dyDescent="0.3">
      <c r="A579">
        <v>19</v>
      </c>
      <c r="B579">
        <v>12</v>
      </c>
      <c r="D579">
        <v>2008</v>
      </c>
      <c r="E579">
        <v>101</v>
      </c>
      <c r="F579" t="s">
        <v>1233</v>
      </c>
      <c r="G579">
        <v>579</v>
      </c>
      <c r="I579">
        <f t="shared" ref="I579:I642" si="21">A579+B579</f>
        <v>31</v>
      </c>
      <c r="J579">
        <f t="shared" ref="J579:J642" si="22">A579-B579</f>
        <v>7</v>
      </c>
    </row>
    <row r="580" spans="1:10" x14ac:dyDescent="0.3">
      <c r="A580">
        <v>16</v>
      </c>
      <c r="B580">
        <v>12</v>
      </c>
      <c r="D580">
        <v>2008</v>
      </c>
      <c r="E580">
        <v>102</v>
      </c>
      <c r="F580" t="s">
        <v>1233</v>
      </c>
      <c r="G580">
        <v>580</v>
      </c>
      <c r="I580">
        <f t="shared" si="21"/>
        <v>28</v>
      </c>
      <c r="J580">
        <f t="shared" si="22"/>
        <v>4</v>
      </c>
    </row>
    <row r="581" spans="1:10" x14ac:dyDescent="0.3">
      <c r="A581">
        <v>14</v>
      </c>
      <c r="B581">
        <v>13</v>
      </c>
      <c r="D581">
        <v>2008</v>
      </c>
      <c r="E581">
        <v>103</v>
      </c>
      <c r="F581" t="s">
        <v>1233</v>
      </c>
      <c r="G581">
        <v>581</v>
      </c>
      <c r="I581">
        <f t="shared" si="21"/>
        <v>27</v>
      </c>
      <c r="J581">
        <f t="shared" si="22"/>
        <v>1</v>
      </c>
    </row>
    <row r="582" spans="1:10" x14ac:dyDescent="0.3">
      <c r="A582">
        <v>15</v>
      </c>
      <c r="B582">
        <v>11</v>
      </c>
      <c r="D582">
        <v>2009</v>
      </c>
      <c r="E582">
        <v>1</v>
      </c>
      <c r="F582" t="s">
        <v>1234</v>
      </c>
      <c r="G582">
        <v>582</v>
      </c>
      <c r="I582">
        <f t="shared" si="21"/>
        <v>26</v>
      </c>
      <c r="J582">
        <f t="shared" si="22"/>
        <v>4</v>
      </c>
    </row>
    <row r="583" spans="1:10" x14ac:dyDescent="0.3">
      <c r="A583">
        <v>11</v>
      </c>
      <c r="B583">
        <v>7</v>
      </c>
      <c r="D583">
        <v>2009</v>
      </c>
      <c r="E583">
        <v>2</v>
      </c>
      <c r="F583" t="s">
        <v>1234</v>
      </c>
      <c r="G583">
        <v>583</v>
      </c>
      <c r="I583">
        <f t="shared" si="21"/>
        <v>18</v>
      </c>
      <c r="J583">
        <f t="shared" si="22"/>
        <v>4</v>
      </c>
    </row>
    <row r="584" spans="1:10" x14ac:dyDescent="0.3">
      <c r="A584">
        <v>15</v>
      </c>
      <c r="B584">
        <v>14</v>
      </c>
      <c r="D584">
        <v>2009</v>
      </c>
      <c r="E584">
        <v>3</v>
      </c>
      <c r="F584" t="s">
        <v>1234</v>
      </c>
      <c r="G584">
        <v>584</v>
      </c>
      <c r="I584">
        <f t="shared" si="21"/>
        <v>29</v>
      </c>
      <c r="J584">
        <f t="shared" si="22"/>
        <v>1</v>
      </c>
    </row>
    <row r="585" spans="1:10" x14ac:dyDescent="0.3">
      <c r="A585">
        <v>12</v>
      </c>
      <c r="B585">
        <v>10</v>
      </c>
      <c r="D585">
        <v>2009</v>
      </c>
      <c r="E585">
        <v>4</v>
      </c>
      <c r="F585" t="s">
        <v>1234</v>
      </c>
      <c r="G585">
        <v>585</v>
      </c>
      <c r="I585">
        <f t="shared" si="21"/>
        <v>22</v>
      </c>
      <c r="J585">
        <f t="shared" si="22"/>
        <v>2</v>
      </c>
    </row>
    <row r="586" spans="1:10" x14ac:dyDescent="0.3">
      <c r="A586">
        <v>12</v>
      </c>
      <c r="B586">
        <v>10</v>
      </c>
      <c r="D586">
        <v>2009</v>
      </c>
      <c r="E586">
        <v>5</v>
      </c>
      <c r="F586" t="s">
        <v>1234</v>
      </c>
      <c r="G586">
        <v>586</v>
      </c>
      <c r="I586">
        <f t="shared" si="21"/>
        <v>22</v>
      </c>
      <c r="J586">
        <f t="shared" si="22"/>
        <v>2</v>
      </c>
    </row>
    <row r="587" spans="1:10" x14ac:dyDescent="0.3">
      <c r="A587">
        <v>10</v>
      </c>
      <c r="B587">
        <v>7</v>
      </c>
      <c r="D587">
        <v>2009</v>
      </c>
      <c r="E587">
        <v>6</v>
      </c>
      <c r="F587" t="s">
        <v>1234</v>
      </c>
      <c r="G587">
        <v>587</v>
      </c>
      <c r="I587">
        <f t="shared" si="21"/>
        <v>17</v>
      </c>
      <c r="J587">
        <f t="shared" si="22"/>
        <v>3</v>
      </c>
    </row>
    <row r="588" spans="1:10" x14ac:dyDescent="0.3">
      <c r="A588">
        <v>8</v>
      </c>
      <c r="B588">
        <v>6</v>
      </c>
      <c r="D588">
        <v>2009</v>
      </c>
      <c r="E588">
        <v>7</v>
      </c>
      <c r="F588" t="s">
        <v>1234</v>
      </c>
      <c r="G588">
        <v>588</v>
      </c>
      <c r="I588">
        <f t="shared" si="21"/>
        <v>14</v>
      </c>
      <c r="J588">
        <f t="shared" si="22"/>
        <v>2</v>
      </c>
    </row>
    <row r="589" spans="1:10" x14ac:dyDescent="0.3">
      <c r="A589">
        <v>14</v>
      </c>
      <c r="B589">
        <v>5</v>
      </c>
      <c r="D589">
        <v>2009</v>
      </c>
      <c r="E589">
        <v>8</v>
      </c>
      <c r="F589" t="s">
        <v>1234</v>
      </c>
      <c r="G589">
        <v>589</v>
      </c>
      <c r="I589">
        <f t="shared" si="21"/>
        <v>19</v>
      </c>
      <c r="J589">
        <f t="shared" si="22"/>
        <v>9</v>
      </c>
    </row>
    <row r="590" spans="1:10" x14ac:dyDescent="0.3">
      <c r="A590">
        <v>10</v>
      </c>
      <c r="B590">
        <v>9</v>
      </c>
      <c r="D590">
        <v>2009</v>
      </c>
      <c r="E590">
        <v>9</v>
      </c>
      <c r="F590" t="s">
        <v>1234</v>
      </c>
      <c r="G590">
        <v>590</v>
      </c>
      <c r="I590">
        <f t="shared" si="21"/>
        <v>19</v>
      </c>
      <c r="J590">
        <f t="shared" si="22"/>
        <v>1</v>
      </c>
    </row>
    <row r="591" spans="1:10" x14ac:dyDescent="0.3">
      <c r="A591">
        <v>19</v>
      </c>
      <c r="B591">
        <v>14</v>
      </c>
      <c r="D591">
        <v>2009</v>
      </c>
      <c r="E591">
        <v>10</v>
      </c>
      <c r="F591" t="s">
        <v>1234</v>
      </c>
      <c r="G591">
        <v>591</v>
      </c>
      <c r="I591">
        <f t="shared" si="21"/>
        <v>33</v>
      </c>
      <c r="J591">
        <f t="shared" si="22"/>
        <v>5</v>
      </c>
    </row>
    <row r="592" spans="1:10" x14ac:dyDescent="0.3">
      <c r="A592">
        <v>16</v>
      </c>
      <c r="B592">
        <v>13</v>
      </c>
      <c r="D592">
        <v>2009</v>
      </c>
      <c r="E592">
        <v>11</v>
      </c>
      <c r="F592" t="s">
        <v>1234</v>
      </c>
      <c r="G592">
        <v>592</v>
      </c>
      <c r="I592">
        <f t="shared" si="21"/>
        <v>29</v>
      </c>
      <c r="J592">
        <f t="shared" si="22"/>
        <v>3</v>
      </c>
    </row>
    <row r="593" spans="1:10" x14ac:dyDescent="0.3">
      <c r="A593">
        <v>23</v>
      </c>
      <c r="B593">
        <v>6</v>
      </c>
      <c r="D593">
        <v>2009</v>
      </c>
      <c r="E593">
        <v>12</v>
      </c>
      <c r="F593" t="s">
        <v>1234</v>
      </c>
      <c r="G593">
        <v>593</v>
      </c>
      <c r="I593">
        <f t="shared" si="21"/>
        <v>29</v>
      </c>
      <c r="J593">
        <f t="shared" si="22"/>
        <v>17</v>
      </c>
    </row>
    <row r="594" spans="1:10" x14ac:dyDescent="0.3">
      <c r="A594">
        <v>11</v>
      </c>
      <c r="B594">
        <v>10</v>
      </c>
      <c r="D594">
        <v>2009</v>
      </c>
      <c r="E594">
        <v>13</v>
      </c>
      <c r="F594" t="s">
        <v>1234</v>
      </c>
      <c r="G594">
        <v>594</v>
      </c>
      <c r="I594">
        <f t="shared" si="21"/>
        <v>21</v>
      </c>
      <c r="J594">
        <f t="shared" si="22"/>
        <v>1</v>
      </c>
    </row>
    <row r="595" spans="1:10" x14ac:dyDescent="0.3">
      <c r="A595">
        <v>16</v>
      </c>
      <c r="B595">
        <v>9</v>
      </c>
      <c r="D595">
        <v>2009</v>
      </c>
      <c r="E595">
        <v>14</v>
      </c>
      <c r="F595" t="s">
        <v>1234</v>
      </c>
      <c r="G595">
        <v>595</v>
      </c>
      <c r="I595">
        <f t="shared" si="21"/>
        <v>25</v>
      </c>
      <c r="J595">
        <f t="shared" si="22"/>
        <v>7</v>
      </c>
    </row>
    <row r="596" spans="1:10" x14ac:dyDescent="0.3">
      <c r="A596">
        <v>13</v>
      </c>
      <c r="B596">
        <v>9</v>
      </c>
      <c r="D596">
        <v>2009</v>
      </c>
      <c r="E596">
        <v>15</v>
      </c>
      <c r="F596" t="s">
        <v>1234</v>
      </c>
      <c r="G596">
        <v>596</v>
      </c>
      <c r="I596">
        <f t="shared" si="21"/>
        <v>22</v>
      </c>
      <c r="J596">
        <f t="shared" si="22"/>
        <v>4</v>
      </c>
    </row>
    <row r="597" spans="1:10" x14ac:dyDescent="0.3">
      <c r="A597">
        <v>16</v>
      </c>
      <c r="B597">
        <v>6</v>
      </c>
      <c r="D597">
        <v>2009</v>
      </c>
      <c r="E597">
        <v>16</v>
      </c>
      <c r="F597" t="s">
        <v>1234</v>
      </c>
      <c r="G597">
        <v>597</v>
      </c>
      <c r="I597">
        <f t="shared" si="21"/>
        <v>22</v>
      </c>
      <c r="J597">
        <f t="shared" si="22"/>
        <v>10</v>
      </c>
    </row>
    <row r="598" spans="1:10" x14ac:dyDescent="0.3">
      <c r="A598">
        <v>15</v>
      </c>
      <c r="B598">
        <v>10</v>
      </c>
      <c r="D598">
        <v>2009</v>
      </c>
      <c r="E598">
        <v>17</v>
      </c>
      <c r="F598" t="s">
        <v>1234</v>
      </c>
      <c r="G598">
        <v>598</v>
      </c>
      <c r="I598">
        <f t="shared" si="21"/>
        <v>25</v>
      </c>
      <c r="J598">
        <f t="shared" si="22"/>
        <v>5</v>
      </c>
    </row>
    <row r="599" spans="1:10" x14ac:dyDescent="0.3">
      <c r="A599">
        <v>13</v>
      </c>
      <c r="B599">
        <v>11</v>
      </c>
      <c r="D599">
        <v>2009</v>
      </c>
      <c r="E599">
        <v>18</v>
      </c>
      <c r="F599" t="s">
        <v>1234</v>
      </c>
      <c r="G599">
        <v>599</v>
      </c>
      <c r="I599">
        <f t="shared" si="21"/>
        <v>24</v>
      </c>
      <c r="J599">
        <f t="shared" si="22"/>
        <v>2</v>
      </c>
    </row>
    <row r="600" spans="1:10" x14ac:dyDescent="0.3">
      <c r="A600">
        <v>11</v>
      </c>
      <c r="B600">
        <v>9</v>
      </c>
      <c r="D600">
        <v>2009</v>
      </c>
      <c r="E600">
        <v>19</v>
      </c>
      <c r="F600" t="s">
        <v>1234</v>
      </c>
      <c r="G600">
        <v>600</v>
      </c>
      <c r="I600">
        <f t="shared" si="21"/>
        <v>20</v>
      </c>
      <c r="J600">
        <f t="shared" si="22"/>
        <v>2</v>
      </c>
    </row>
    <row r="601" spans="1:10" x14ac:dyDescent="0.3">
      <c r="A601">
        <v>10</v>
      </c>
      <c r="B601">
        <v>9</v>
      </c>
      <c r="D601">
        <v>2009</v>
      </c>
      <c r="E601">
        <v>20</v>
      </c>
      <c r="F601" t="s">
        <v>1234</v>
      </c>
      <c r="G601">
        <v>601</v>
      </c>
      <c r="I601">
        <f t="shared" si="21"/>
        <v>19</v>
      </c>
      <c r="J601">
        <f t="shared" si="22"/>
        <v>1</v>
      </c>
    </row>
    <row r="602" spans="1:10" x14ac:dyDescent="0.3">
      <c r="A602">
        <v>11</v>
      </c>
      <c r="B602">
        <v>7</v>
      </c>
      <c r="D602">
        <v>2009</v>
      </c>
      <c r="E602">
        <v>21</v>
      </c>
      <c r="F602" t="s">
        <v>1234</v>
      </c>
      <c r="G602">
        <v>602</v>
      </c>
      <c r="I602">
        <f t="shared" si="21"/>
        <v>18</v>
      </c>
      <c r="J602">
        <f t="shared" si="22"/>
        <v>4</v>
      </c>
    </row>
    <row r="603" spans="1:10" x14ac:dyDescent="0.3">
      <c r="A603">
        <v>16</v>
      </c>
      <c r="B603">
        <v>13</v>
      </c>
      <c r="D603">
        <v>2009</v>
      </c>
      <c r="E603">
        <v>22</v>
      </c>
      <c r="F603" t="s">
        <v>1234</v>
      </c>
      <c r="G603">
        <v>603</v>
      </c>
      <c r="I603">
        <f t="shared" si="21"/>
        <v>29</v>
      </c>
      <c r="J603">
        <f t="shared" si="22"/>
        <v>3</v>
      </c>
    </row>
    <row r="604" spans="1:10" x14ac:dyDescent="0.3">
      <c r="A604">
        <v>8</v>
      </c>
      <c r="B604">
        <v>7</v>
      </c>
      <c r="D604">
        <v>2009</v>
      </c>
      <c r="E604">
        <v>23</v>
      </c>
      <c r="F604" t="s">
        <v>1234</v>
      </c>
      <c r="G604">
        <v>604</v>
      </c>
      <c r="I604">
        <f t="shared" si="21"/>
        <v>15</v>
      </c>
      <c r="J604">
        <f t="shared" si="22"/>
        <v>1</v>
      </c>
    </row>
    <row r="605" spans="1:10" x14ac:dyDescent="0.3">
      <c r="A605">
        <v>13</v>
      </c>
      <c r="B605">
        <v>8</v>
      </c>
      <c r="D605">
        <v>2009</v>
      </c>
      <c r="E605">
        <v>24</v>
      </c>
      <c r="F605" t="s">
        <v>1234</v>
      </c>
      <c r="G605">
        <v>605</v>
      </c>
      <c r="I605">
        <f t="shared" si="21"/>
        <v>21</v>
      </c>
      <c r="J605">
        <f t="shared" si="22"/>
        <v>5</v>
      </c>
    </row>
    <row r="606" spans="1:10" x14ac:dyDescent="0.3">
      <c r="A606">
        <v>16</v>
      </c>
      <c r="B606">
        <v>6</v>
      </c>
      <c r="D606">
        <v>2009</v>
      </c>
      <c r="E606">
        <v>25</v>
      </c>
      <c r="F606" t="s">
        <v>1234</v>
      </c>
      <c r="G606">
        <v>606</v>
      </c>
      <c r="I606">
        <f t="shared" si="21"/>
        <v>22</v>
      </c>
      <c r="J606">
        <f t="shared" si="22"/>
        <v>10</v>
      </c>
    </row>
    <row r="607" spans="1:10" x14ac:dyDescent="0.3">
      <c r="A607">
        <v>12</v>
      </c>
      <c r="B607">
        <v>8</v>
      </c>
      <c r="D607">
        <v>2009</v>
      </c>
      <c r="E607">
        <v>26</v>
      </c>
      <c r="F607" t="s">
        <v>1234</v>
      </c>
      <c r="G607">
        <v>607</v>
      </c>
      <c r="I607">
        <f t="shared" si="21"/>
        <v>20</v>
      </c>
      <c r="J607">
        <f t="shared" si="22"/>
        <v>4</v>
      </c>
    </row>
    <row r="608" spans="1:10" x14ac:dyDescent="0.3">
      <c r="A608">
        <v>9</v>
      </c>
      <c r="B608">
        <v>8</v>
      </c>
      <c r="D608">
        <v>2009</v>
      </c>
      <c r="E608">
        <v>27</v>
      </c>
      <c r="F608" t="s">
        <v>1234</v>
      </c>
      <c r="G608">
        <v>608</v>
      </c>
      <c r="I608">
        <f t="shared" si="21"/>
        <v>17</v>
      </c>
      <c r="J608">
        <f t="shared" si="22"/>
        <v>1</v>
      </c>
    </row>
    <row r="609" spans="1:10" x14ac:dyDescent="0.3">
      <c r="A609">
        <v>13</v>
      </c>
      <c r="B609">
        <v>11</v>
      </c>
      <c r="D609">
        <v>2009</v>
      </c>
      <c r="E609">
        <v>28</v>
      </c>
      <c r="F609" t="s">
        <v>1234</v>
      </c>
      <c r="G609">
        <v>609</v>
      </c>
      <c r="I609">
        <f t="shared" si="21"/>
        <v>24</v>
      </c>
      <c r="J609">
        <f t="shared" si="22"/>
        <v>2</v>
      </c>
    </row>
    <row r="610" spans="1:10" x14ac:dyDescent="0.3">
      <c r="A610">
        <v>13</v>
      </c>
      <c r="B610">
        <v>8</v>
      </c>
      <c r="D610">
        <v>2009</v>
      </c>
      <c r="E610">
        <v>29</v>
      </c>
      <c r="F610" t="s">
        <v>1234</v>
      </c>
      <c r="G610">
        <v>610</v>
      </c>
      <c r="I610">
        <f t="shared" si="21"/>
        <v>21</v>
      </c>
      <c r="J610">
        <f t="shared" si="22"/>
        <v>5</v>
      </c>
    </row>
    <row r="611" spans="1:10" x14ac:dyDescent="0.3">
      <c r="A611">
        <v>13</v>
      </c>
      <c r="B611">
        <v>11</v>
      </c>
      <c r="D611">
        <v>2009</v>
      </c>
      <c r="E611">
        <v>30</v>
      </c>
      <c r="F611" t="s">
        <v>1234</v>
      </c>
      <c r="G611">
        <v>611</v>
      </c>
      <c r="I611">
        <f t="shared" si="21"/>
        <v>24</v>
      </c>
      <c r="J611">
        <f t="shared" si="22"/>
        <v>2</v>
      </c>
    </row>
    <row r="612" spans="1:10" x14ac:dyDescent="0.3">
      <c r="A612">
        <v>16</v>
      </c>
      <c r="B612">
        <v>9</v>
      </c>
      <c r="D612">
        <v>2009</v>
      </c>
      <c r="E612">
        <v>31</v>
      </c>
      <c r="F612" t="s">
        <v>1234</v>
      </c>
      <c r="G612">
        <v>612</v>
      </c>
      <c r="I612">
        <f t="shared" si="21"/>
        <v>25</v>
      </c>
      <c r="J612">
        <f t="shared" si="22"/>
        <v>7</v>
      </c>
    </row>
    <row r="613" spans="1:10" x14ac:dyDescent="0.3">
      <c r="A613">
        <v>13</v>
      </c>
      <c r="B613">
        <v>8</v>
      </c>
      <c r="D613">
        <v>2009</v>
      </c>
      <c r="E613">
        <v>32</v>
      </c>
      <c r="F613" t="s">
        <v>1234</v>
      </c>
      <c r="G613">
        <v>613</v>
      </c>
      <c r="I613">
        <f t="shared" si="21"/>
        <v>21</v>
      </c>
      <c r="J613">
        <f t="shared" si="22"/>
        <v>5</v>
      </c>
    </row>
    <row r="614" spans="1:10" x14ac:dyDescent="0.3">
      <c r="A614">
        <v>9</v>
      </c>
      <c r="B614">
        <v>8</v>
      </c>
      <c r="D614">
        <v>2009</v>
      </c>
      <c r="E614">
        <v>33</v>
      </c>
      <c r="F614" t="s">
        <v>1234</v>
      </c>
      <c r="G614">
        <v>614</v>
      </c>
      <c r="I614">
        <f t="shared" si="21"/>
        <v>17</v>
      </c>
      <c r="J614">
        <f t="shared" si="22"/>
        <v>1</v>
      </c>
    </row>
    <row r="615" spans="1:10" x14ac:dyDescent="0.3">
      <c r="A615">
        <v>16</v>
      </c>
      <c r="B615">
        <v>13</v>
      </c>
      <c r="D615">
        <v>2009</v>
      </c>
      <c r="E615">
        <v>34</v>
      </c>
      <c r="F615" t="s">
        <v>1234</v>
      </c>
      <c r="G615">
        <v>615</v>
      </c>
      <c r="I615">
        <f t="shared" si="21"/>
        <v>29</v>
      </c>
      <c r="J615">
        <f t="shared" si="22"/>
        <v>3</v>
      </c>
    </row>
    <row r="616" spans="1:10" x14ac:dyDescent="0.3">
      <c r="A616">
        <v>15</v>
      </c>
      <c r="B616">
        <v>12</v>
      </c>
      <c r="D616">
        <v>2009</v>
      </c>
      <c r="E616">
        <v>35</v>
      </c>
      <c r="F616" t="s">
        <v>1234</v>
      </c>
      <c r="G616">
        <v>616</v>
      </c>
      <c r="I616">
        <f t="shared" si="21"/>
        <v>27</v>
      </c>
      <c r="J616">
        <f t="shared" si="22"/>
        <v>3</v>
      </c>
    </row>
    <row r="617" spans="1:10" x14ac:dyDescent="0.3">
      <c r="A617">
        <v>8</v>
      </c>
      <c r="B617">
        <v>4</v>
      </c>
      <c r="D617">
        <v>2009</v>
      </c>
      <c r="E617">
        <v>36</v>
      </c>
      <c r="F617" t="s">
        <v>1234</v>
      </c>
      <c r="G617">
        <v>617</v>
      </c>
      <c r="I617">
        <f t="shared" si="21"/>
        <v>12</v>
      </c>
      <c r="J617">
        <f t="shared" si="22"/>
        <v>4</v>
      </c>
    </row>
    <row r="618" spans="1:10" x14ac:dyDescent="0.3">
      <c r="A618">
        <v>13</v>
      </c>
      <c r="B618">
        <v>12</v>
      </c>
      <c r="D618">
        <v>2009</v>
      </c>
      <c r="E618">
        <v>37</v>
      </c>
      <c r="F618" t="s">
        <v>1234</v>
      </c>
      <c r="G618">
        <v>618</v>
      </c>
      <c r="I618">
        <f t="shared" si="21"/>
        <v>25</v>
      </c>
      <c r="J618">
        <f t="shared" si="22"/>
        <v>1</v>
      </c>
    </row>
    <row r="619" spans="1:10" x14ac:dyDescent="0.3">
      <c r="A619">
        <v>25</v>
      </c>
      <c r="B619">
        <v>10</v>
      </c>
      <c r="D619">
        <v>2009</v>
      </c>
      <c r="E619">
        <v>38</v>
      </c>
      <c r="F619" t="s">
        <v>1234</v>
      </c>
      <c r="G619">
        <v>619</v>
      </c>
      <c r="I619">
        <f t="shared" si="21"/>
        <v>35</v>
      </c>
      <c r="J619">
        <f t="shared" si="22"/>
        <v>15</v>
      </c>
    </row>
    <row r="620" spans="1:10" x14ac:dyDescent="0.3">
      <c r="A620">
        <v>15</v>
      </c>
      <c r="B620">
        <v>9</v>
      </c>
      <c r="D620">
        <v>2009</v>
      </c>
      <c r="E620">
        <v>39</v>
      </c>
      <c r="F620" t="s">
        <v>1234</v>
      </c>
      <c r="G620">
        <v>620</v>
      </c>
      <c r="I620">
        <f t="shared" si="21"/>
        <v>24</v>
      </c>
      <c r="J620">
        <f t="shared" si="22"/>
        <v>6</v>
      </c>
    </row>
    <row r="621" spans="1:10" x14ac:dyDescent="0.3">
      <c r="A621">
        <v>17</v>
      </c>
      <c r="B621">
        <v>16</v>
      </c>
      <c r="D621">
        <v>2009</v>
      </c>
      <c r="E621">
        <v>40</v>
      </c>
      <c r="F621" t="s">
        <v>1234</v>
      </c>
      <c r="G621">
        <v>621</v>
      </c>
      <c r="I621">
        <f t="shared" si="21"/>
        <v>33</v>
      </c>
      <c r="J621">
        <f t="shared" si="22"/>
        <v>1</v>
      </c>
    </row>
    <row r="622" spans="1:10" x14ac:dyDescent="0.3">
      <c r="A622">
        <v>16</v>
      </c>
      <c r="B622">
        <v>12</v>
      </c>
      <c r="D622">
        <v>2009</v>
      </c>
      <c r="E622">
        <v>41</v>
      </c>
      <c r="F622" t="s">
        <v>1234</v>
      </c>
      <c r="G622">
        <v>622</v>
      </c>
      <c r="I622">
        <f t="shared" si="21"/>
        <v>28</v>
      </c>
      <c r="J622">
        <f t="shared" si="22"/>
        <v>4</v>
      </c>
    </row>
    <row r="623" spans="1:10" x14ac:dyDescent="0.3">
      <c r="A623">
        <v>13</v>
      </c>
      <c r="B623">
        <v>12</v>
      </c>
      <c r="D623">
        <v>2009</v>
      </c>
      <c r="E623">
        <v>42</v>
      </c>
      <c r="F623" t="s">
        <v>1234</v>
      </c>
      <c r="G623">
        <v>623</v>
      </c>
      <c r="I623">
        <f t="shared" si="21"/>
        <v>25</v>
      </c>
      <c r="J623">
        <f t="shared" si="22"/>
        <v>1</v>
      </c>
    </row>
    <row r="624" spans="1:10" x14ac:dyDescent="0.3">
      <c r="A624">
        <v>14</v>
      </c>
      <c r="B624">
        <v>9</v>
      </c>
      <c r="D624">
        <v>2009</v>
      </c>
      <c r="E624">
        <v>43</v>
      </c>
      <c r="F624" t="s">
        <v>1234</v>
      </c>
      <c r="G624">
        <v>624</v>
      </c>
      <c r="I624">
        <f t="shared" si="21"/>
        <v>23</v>
      </c>
      <c r="J624">
        <f t="shared" si="22"/>
        <v>5</v>
      </c>
    </row>
    <row r="625" spans="1:10" x14ac:dyDescent="0.3">
      <c r="A625">
        <v>15</v>
      </c>
      <c r="B625">
        <v>7</v>
      </c>
      <c r="D625">
        <v>2009</v>
      </c>
      <c r="E625">
        <v>44</v>
      </c>
      <c r="F625" t="s">
        <v>1234</v>
      </c>
      <c r="G625">
        <v>625</v>
      </c>
      <c r="I625">
        <f t="shared" si="21"/>
        <v>22</v>
      </c>
      <c r="J625">
        <f t="shared" si="22"/>
        <v>8</v>
      </c>
    </row>
    <row r="626" spans="1:10" x14ac:dyDescent="0.3">
      <c r="A626">
        <v>11</v>
      </c>
      <c r="B626">
        <v>10</v>
      </c>
      <c r="D626">
        <v>2009</v>
      </c>
      <c r="E626">
        <v>45</v>
      </c>
      <c r="F626" t="s">
        <v>1234</v>
      </c>
      <c r="G626">
        <v>626</v>
      </c>
      <c r="I626">
        <f t="shared" si="21"/>
        <v>21</v>
      </c>
      <c r="J626">
        <f t="shared" si="22"/>
        <v>1</v>
      </c>
    </row>
    <row r="627" spans="1:10" x14ac:dyDescent="0.3">
      <c r="A627">
        <v>10</v>
      </c>
      <c r="B627">
        <v>9</v>
      </c>
      <c r="D627">
        <v>2009</v>
      </c>
      <c r="E627">
        <v>46</v>
      </c>
      <c r="F627" t="s">
        <v>1234</v>
      </c>
      <c r="G627">
        <v>627</v>
      </c>
      <c r="I627">
        <f t="shared" si="21"/>
        <v>19</v>
      </c>
      <c r="J627">
        <f t="shared" si="22"/>
        <v>1</v>
      </c>
    </row>
    <row r="628" spans="1:10" x14ac:dyDescent="0.3">
      <c r="A628">
        <v>13</v>
      </c>
      <c r="B628">
        <v>10</v>
      </c>
      <c r="D628">
        <v>2009</v>
      </c>
      <c r="E628">
        <v>47</v>
      </c>
      <c r="F628" t="s">
        <v>1234</v>
      </c>
      <c r="G628">
        <v>628</v>
      </c>
      <c r="I628">
        <f t="shared" si="21"/>
        <v>23</v>
      </c>
      <c r="J628">
        <f t="shared" si="22"/>
        <v>3</v>
      </c>
    </row>
    <row r="629" spans="1:10" x14ac:dyDescent="0.3">
      <c r="A629">
        <v>14</v>
      </c>
      <c r="B629">
        <v>9</v>
      </c>
      <c r="D629">
        <v>2009</v>
      </c>
      <c r="E629">
        <v>48</v>
      </c>
      <c r="F629" t="s">
        <v>1234</v>
      </c>
      <c r="G629">
        <v>629</v>
      </c>
      <c r="I629">
        <f t="shared" si="21"/>
        <v>23</v>
      </c>
      <c r="J629">
        <f t="shared" si="22"/>
        <v>5</v>
      </c>
    </row>
    <row r="630" spans="1:10" x14ac:dyDescent="0.3">
      <c r="A630">
        <v>12</v>
      </c>
      <c r="B630">
        <v>10</v>
      </c>
      <c r="D630">
        <v>2009</v>
      </c>
      <c r="E630">
        <v>49</v>
      </c>
      <c r="F630" t="s">
        <v>1234</v>
      </c>
      <c r="G630">
        <v>630</v>
      </c>
      <c r="I630">
        <f t="shared" si="21"/>
        <v>22</v>
      </c>
      <c r="J630">
        <f t="shared" si="22"/>
        <v>2</v>
      </c>
    </row>
    <row r="631" spans="1:10" x14ac:dyDescent="0.3">
      <c r="A631">
        <v>16</v>
      </c>
      <c r="B631">
        <v>15</v>
      </c>
      <c r="D631">
        <v>2009</v>
      </c>
      <c r="E631">
        <v>50</v>
      </c>
      <c r="F631" t="s">
        <v>1234</v>
      </c>
      <c r="G631">
        <v>631</v>
      </c>
      <c r="I631">
        <f t="shared" si="21"/>
        <v>31</v>
      </c>
      <c r="J631">
        <f t="shared" si="22"/>
        <v>1</v>
      </c>
    </row>
    <row r="632" spans="1:10" x14ac:dyDescent="0.3">
      <c r="A632">
        <v>16</v>
      </c>
      <c r="B632">
        <v>10</v>
      </c>
      <c r="D632">
        <v>2009</v>
      </c>
      <c r="E632">
        <v>51</v>
      </c>
      <c r="F632" t="s">
        <v>1234</v>
      </c>
      <c r="G632">
        <v>632</v>
      </c>
      <c r="I632">
        <f t="shared" si="21"/>
        <v>26</v>
      </c>
      <c r="J632">
        <f t="shared" si="22"/>
        <v>6</v>
      </c>
    </row>
    <row r="633" spans="1:10" x14ac:dyDescent="0.3">
      <c r="A633">
        <v>12</v>
      </c>
      <c r="B633">
        <v>10</v>
      </c>
      <c r="D633">
        <v>2009</v>
      </c>
      <c r="E633">
        <v>52</v>
      </c>
      <c r="F633" t="s">
        <v>1234</v>
      </c>
      <c r="G633">
        <v>633</v>
      </c>
      <c r="I633">
        <f t="shared" si="21"/>
        <v>22</v>
      </c>
      <c r="J633">
        <f t="shared" si="22"/>
        <v>2</v>
      </c>
    </row>
    <row r="634" spans="1:10" x14ac:dyDescent="0.3">
      <c r="A634">
        <v>18</v>
      </c>
      <c r="B634">
        <v>10</v>
      </c>
      <c r="D634">
        <v>2009</v>
      </c>
      <c r="E634">
        <v>53</v>
      </c>
      <c r="F634" t="s">
        <v>1234</v>
      </c>
      <c r="G634">
        <v>634</v>
      </c>
      <c r="I634">
        <f t="shared" si="21"/>
        <v>28</v>
      </c>
      <c r="J634">
        <f t="shared" si="22"/>
        <v>8</v>
      </c>
    </row>
    <row r="635" spans="1:10" x14ac:dyDescent="0.3">
      <c r="A635">
        <v>15</v>
      </c>
      <c r="B635">
        <v>14</v>
      </c>
      <c r="D635">
        <v>2009</v>
      </c>
      <c r="E635">
        <v>54</v>
      </c>
      <c r="F635" t="s">
        <v>1234</v>
      </c>
      <c r="G635">
        <v>635</v>
      </c>
      <c r="I635">
        <f t="shared" si="21"/>
        <v>29</v>
      </c>
      <c r="J635">
        <f t="shared" si="22"/>
        <v>1</v>
      </c>
    </row>
    <row r="636" spans="1:10" x14ac:dyDescent="0.3">
      <c r="A636">
        <v>22</v>
      </c>
      <c r="B636">
        <v>10</v>
      </c>
      <c r="D636">
        <v>2009</v>
      </c>
      <c r="E636">
        <v>55</v>
      </c>
      <c r="F636" t="s">
        <v>1234</v>
      </c>
      <c r="G636">
        <v>636</v>
      </c>
      <c r="I636">
        <f t="shared" si="21"/>
        <v>32</v>
      </c>
      <c r="J636">
        <f t="shared" si="22"/>
        <v>12</v>
      </c>
    </row>
    <row r="637" spans="1:10" x14ac:dyDescent="0.3">
      <c r="A637">
        <v>14</v>
      </c>
      <c r="B637">
        <v>11</v>
      </c>
      <c r="D637">
        <v>2009</v>
      </c>
      <c r="E637">
        <v>56</v>
      </c>
      <c r="F637" t="s">
        <v>1234</v>
      </c>
      <c r="G637">
        <v>637</v>
      </c>
      <c r="I637">
        <f t="shared" si="21"/>
        <v>25</v>
      </c>
      <c r="J637">
        <f t="shared" si="22"/>
        <v>3</v>
      </c>
    </row>
    <row r="638" spans="1:10" x14ac:dyDescent="0.3">
      <c r="A638">
        <v>9</v>
      </c>
      <c r="B638">
        <v>8</v>
      </c>
      <c r="D638">
        <v>2009</v>
      </c>
      <c r="E638">
        <v>57</v>
      </c>
      <c r="F638" t="s">
        <v>1234</v>
      </c>
      <c r="G638">
        <v>638</v>
      </c>
      <c r="I638">
        <f t="shared" si="21"/>
        <v>17</v>
      </c>
      <c r="J638">
        <f t="shared" si="22"/>
        <v>1</v>
      </c>
    </row>
    <row r="639" spans="1:10" x14ac:dyDescent="0.3">
      <c r="A639">
        <v>13</v>
      </c>
      <c r="B639">
        <v>12</v>
      </c>
      <c r="D639">
        <v>2009</v>
      </c>
      <c r="E639">
        <v>58</v>
      </c>
      <c r="F639" t="s">
        <v>1234</v>
      </c>
      <c r="G639">
        <v>639</v>
      </c>
      <c r="I639">
        <f t="shared" si="21"/>
        <v>25</v>
      </c>
      <c r="J639">
        <f t="shared" si="22"/>
        <v>1</v>
      </c>
    </row>
    <row r="640" spans="1:10" x14ac:dyDescent="0.3">
      <c r="A640">
        <v>15</v>
      </c>
      <c r="B640">
        <v>14</v>
      </c>
      <c r="D640">
        <v>2009</v>
      </c>
      <c r="E640">
        <v>59</v>
      </c>
      <c r="F640" t="s">
        <v>1234</v>
      </c>
      <c r="G640">
        <v>640</v>
      </c>
      <c r="I640">
        <f t="shared" si="21"/>
        <v>29</v>
      </c>
      <c r="J640">
        <f t="shared" si="22"/>
        <v>1</v>
      </c>
    </row>
    <row r="641" spans="1:10" x14ac:dyDescent="0.3">
      <c r="A641">
        <v>16</v>
      </c>
      <c r="B641">
        <v>10</v>
      </c>
      <c r="D641">
        <v>2009</v>
      </c>
      <c r="E641">
        <v>60</v>
      </c>
      <c r="F641" t="s">
        <v>1234</v>
      </c>
      <c r="G641">
        <v>641</v>
      </c>
      <c r="I641">
        <f t="shared" si="21"/>
        <v>26</v>
      </c>
      <c r="J641">
        <f t="shared" si="22"/>
        <v>6</v>
      </c>
    </row>
    <row r="642" spans="1:10" x14ac:dyDescent="0.3">
      <c r="A642">
        <v>14</v>
      </c>
      <c r="B642">
        <v>4</v>
      </c>
      <c r="D642">
        <v>2009</v>
      </c>
      <c r="E642">
        <v>61</v>
      </c>
      <c r="F642" t="s">
        <v>1234</v>
      </c>
      <c r="G642">
        <v>642</v>
      </c>
      <c r="I642">
        <f t="shared" si="21"/>
        <v>18</v>
      </c>
      <c r="J642">
        <f t="shared" si="22"/>
        <v>10</v>
      </c>
    </row>
    <row r="643" spans="1:10" x14ac:dyDescent="0.3">
      <c r="A643">
        <v>13</v>
      </c>
      <c r="B643">
        <v>10</v>
      </c>
      <c r="D643">
        <v>2009</v>
      </c>
      <c r="E643">
        <v>62</v>
      </c>
      <c r="F643" t="s">
        <v>1234</v>
      </c>
      <c r="G643">
        <v>643</v>
      </c>
      <c r="I643">
        <f t="shared" ref="I643:I706" si="23">A643+B643</f>
        <v>23</v>
      </c>
      <c r="J643">
        <f t="shared" ref="J643:J706" si="24">A643-B643</f>
        <v>3</v>
      </c>
    </row>
    <row r="644" spans="1:10" x14ac:dyDescent="0.3">
      <c r="A644">
        <v>11</v>
      </c>
      <c r="B644">
        <v>10</v>
      </c>
      <c r="D644">
        <v>2009</v>
      </c>
      <c r="E644">
        <v>63</v>
      </c>
      <c r="F644" t="s">
        <v>1234</v>
      </c>
      <c r="G644">
        <v>644</v>
      </c>
      <c r="I644">
        <f t="shared" si="23"/>
        <v>21</v>
      </c>
      <c r="J644">
        <f t="shared" si="24"/>
        <v>1</v>
      </c>
    </row>
    <row r="645" spans="1:10" x14ac:dyDescent="0.3">
      <c r="A645">
        <v>13</v>
      </c>
      <c r="B645">
        <v>11</v>
      </c>
      <c r="D645">
        <v>2009</v>
      </c>
      <c r="E645">
        <v>64</v>
      </c>
      <c r="F645" t="s">
        <v>1234</v>
      </c>
      <c r="G645">
        <v>645</v>
      </c>
      <c r="I645">
        <f t="shared" si="23"/>
        <v>24</v>
      </c>
      <c r="J645">
        <f t="shared" si="24"/>
        <v>2</v>
      </c>
    </row>
    <row r="646" spans="1:10" x14ac:dyDescent="0.3">
      <c r="A646">
        <v>12</v>
      </c>
      <c r="B646">
        <v>10</v>
      </c>
      <c r="D646">
        <v>2009</v>
      </c>
      <c r="E646">
        <v>65</v>
      </c>
      <c r="F646" t="s">
        <v>1234</v>
      </c>
      <c r="G646">
        <v>646</v>
      </c>
      <c r="I646">
        <f t="shared" si="23"/>
        <v>22</v>
      </c>
      <c r="J646">
        <f t="shared" si="24"/>
        <v>2</v>
      </c>
    </row>
    <row r="647" spans="1:10" x14ac:dyDescent="0.3">
      <c r="A647">
        <v>14</v>
      </c>
      <c r="B647">
        <v>12</v>
      </c>
      <c r="D647">
        <v>2009</v>
      </c>
      <c r="E647">
        <v>66</v>
      </c>
      <c r="F647" t="s">
        <v>1234</v>
      </c>
      <c r="G647">
        <v>647</v>
      </c>
      <c r="I647">
        <f t="shared" si="23"/>
        <v>26</v>
      </c>
      <c r="J647">
        <f t="shared" si="24"/>
        <v>2</v>
      </c>
    </row>
    <row r="648" spans="1:10" x14ac:dyDescent="0.3">
      <c r="A648">
        <v>13</v>
      </c>
      <c r="B648">
        <v>10</v>
      </c>
      <c r="D648">
        <v>2009</v>
      </c>
      <c r="E648">
        <v>67</v>
      </c>
      <c r="F648" t="s">
        <v>1234</v>
      </c>
      <c r="G648">
        <v>648</v>
      </c>
      <c r="I648">
        <f t="shared" si="23"/>
        <v>23</v>
      </c>
      <c r="J648">
        <f t="shared" si="24"/>
        <v>3</v>
      </c>
    </row>
    <row r="649" spans="1:10" x14ac:dyDescent="0.3">
      <c r="A649">
        <v>16</v>
      </c>
      <c r="B649">
        <v>12</v>
      </c>
      <c r="D649">
        <v>2009</v>
      </c>
      <c r="E649">
        <v>68</v>
      </c>
      <c r="F649" t="s">
        <v>1234</v>
      </c>
      <c r="G649">
        <v>649</v>
      </c>
      <c r="I649">
        <f t="shared" si="23"/>
        <v>28</v>
      </c>
      <c r="J649">
        <f t="shared" si="24"/>
        <v>4</v>
      </c>
    </row>
    <row r="650" spans="1:10" x14ac:dyDescent="0.3">
      <c r="A650">
        <v>11</v>
      </c>
      <c r="B650">
        <v>9</v>
      </c>
      <c r="D650">
        <v>2009</v>
      </c>
      <c r="E650">
        <v>69</v>
      </c>
      <c r="F650" t="s">
        <v>1234</v>
      </c>
      <c r="G650">
        <v>650</v>
      </c>
      <c r="I650">
        <f t="shared" si="23"/>
        <v>20</v>
      </c>
      <c r="J650">
        <f t="shared" si="24"/>
        <v>2</v>
      </c>
    </row>
    <row r="651" spans="1:10" x14ac:dyDescent="0.3">
      <c r="A651">
        <v>17</v>
      </c>
      <c r="B651">
        <v>13</v>
      </c>
      <c r="D651">
        <v>2009</v>
      </c>
      <c r="E651">
        <v>70</v>
      </c>
      <c r="F651" t="s">
        <v>1234</v>
      </c>
      <c r="G651">
        <v>651</v>
      </c>
      <c r="I651">
        <f t="shared" si="23"/>
        <v>30</v>
      </c>
      <c r="J651">
        <f t="shared" si="24"/>
        <v>4</v>
      </c>
    </row>
    <row r="652" spans="1:10" x14ac:dyDescent="0.3">
      <c r="A652">
        <v>11</v>
      </c>
      <c r="B652">
        <v>10</v>
      </c>
      <c r="D652">
        <v>2009</v>
      </c>
      <c r="E652">
        <v>71</v>
      </c>
      <c r="F652" t="s">
        <v>1234</v>
      </c>
      <c r="G652">
        <v>652</v>
      </c>
      <c r="I652">
        <f t="shared" si="23"/>
        <v>21</v>
      </c>
      <c r="J652">
        <f t="shared" si="24"/>
        <v>1</v>
      </c>
    </row>
    <row r="653" spans="1:10" x14ac:dyDescent="0.3">
      <c r="A653">
        <v>13</v>
      </c>
      <c r="B653">
        <v>8</v>
      </c>
      <c r="D653">
        <v>2009</v>
      </c>
      <c r="E653">
        <v>72</v>
      </c>
      <c r="F653" t="s">
        <v>1234</v>
      </c>
      <c r="G653">
        <v>653</v>
      </c>
      <c r="I653">
        <f t="shared" si="23"/>
        <v>21</v>
      </c>
      <c r="J653">
        <f t="shared" si="24"/>
        <v>5</v>
      </c>
    </row>
    <row r="654" spans="1:10" x14ac:dyDescent="0.3">
      <c r="A654">
        <v>18</v>
      </c>
      <c r="B654">
        <v>8</v>
      </c>
      <c r="D654">
        <v>2009</v>
      </c>
      <c r="E654">
        <v>73</v>
      </c>
      <c r="F654" t="s">
        <v>1234</v>
      </c>
      <c r="G654">
        <v>654</v>
      </c>
      <c r="I654">
        <f t="shared" si="23"/>
        <v>26</v>
      </c>
      <c r="J654">
        <f t="shared" si="24"/>
        <v>10</v>
      </c>
    </row>
    <row r="655" spans="1:10" x14ac:dyDescent="0.3">
      <c r="A655">
        <v>12</v>
      </c>
      <c r="B655">
        <v>8</v>
      </c>
      <c r="D655">
        <v>2009</v>
      </c>
      <c r="E655">
        <v>74</v>
      </c>
      <c r="F655" t="s">
        <v>1234</v>
      </c>
      <c r="G655">
        <v>655</v>
      </c>
      <c r="I655">
        <f t="shared" si="23"/>
        <v>20</v>
      </c>
      <c r="J655">
        <f t="shared" si="24"/>
        <v>4</v>
      </c>
    </row>
    <row r="656" spans="1:10" x14ac:dyDescent="0.3">
      <c r="A656">
        <v>11</v>
      </c>
      <c r="B656">
        <v>10</v>
      </c>
      <c r="D656">
        <v>2009</v>
      </c>
      <c r="E656">
        <v>75</v>
      </c>
      <c r="F656" t="s">
        <v>1234</v>
      </c>
      <c r="G656">
        <v>656</v>
      </c>
      <c r="I656">
        <f t="shared" si="23"/>
        <v>21</v>
      </c>
      <c r="J656">
        <f t="shared" si="24"/>
        <v>1</v>
      </c>
    </row>
    <row r="657" spans="1:10" x14ac:dyDescent="0.3">
      <c r="A657">
        <v>14</v>
      </c>
      <c r="B657">
        <v>13</v>
      </c>
      <c r="D657">
        <v>2009</v>
      </c>
      <c r="E657">
        <v>76</v>
      </c>
      <c r="F657" t="s">
        <v>1234</v>
      </c>
      <c r="G657">
        <v>657</v>
      </c>
      <c r="I657">
        <f t="shared" si="23"/>
        <v>27</v>
      </c>
      <c r="J657">
        <f t="shared" si="24"/>
        <v>1</v>
      </c>
    </row>
    <row r="658" spans="1:10" x14ac:dyDescent="0.3">
      <c r="A658">
        <v>9</v>
      </c>
      <c r="B658">
        <v>7</v>
      </c>
      <c r="D658">
        <v>2009</v>
      </c>
      <c r="E658">
        <v>77</v>
      </c>
      <c r="F658" t="s">
        <v>1234</v>
      </c>
      <c r="G658">
        <v>658</v>
      </c>
      <c r="I658">
        <f t="shared" si="23"/>
        <v>16</v>
      </c>
      <c r="J658">
        <f t="shared" si="24"/>
        <v>2</v>
      </c>
    </row>
    <row r="659" spans="1:10" x14ac:dyDescent="0.3">
      <c r="A659">
        <v>12</v>
      </c>
      <c r="B659">
        <v>9</v>
      </c>
      <c r="D659">
        <v>2009</v>
      </c>
      <c r="E659">
        <v>78</v>
      </c>
      <c r="F659" t="s">
        <v>1234</v>
      </c>
      <c r="G659">
        <v>659</v>
      </c>
      <c r="I659">
        <f t="shared" si="23"/>
        <v>21</v>
      </c>
      <c r="J659">
        <f t="shared" si="24"/>
        <v>3</v>
      </c>
    </row>
    <row r="660" spans="1:10" x14ac:dyDescent="0.3">
      <c r="A660">
        <v>11</v>
      </c>
      <c r="B660">
        <v>7</v>
      </c>
      <c r="D660">
        <v>2009</v>
      </c>
      <c r="E660">
        <v>79</v>
      </c>
      <c r="F660" t="s">
        <v>1234</v>
      </c>
      <c r="G660">
        <v>660</v>
      </c>
      <c r="I660">
        <f t="shared" si="23"/>
        <v>18</v>
      </c>
      <c r="J660">
        <f t="shared" si="24"/>
        <v>4</v>
      </c>
    </row>
    <row r="661" spans="1:10" x14ac:dyDescent="0.3">
      <c r="A661">
        <v>15</v>
      </c>
      <c r="B661">
        <v>11</v>
      </c>
      <c r="D661">
        <v>2009</v>
      </c>
      <c r="E661">
        <v>80</v>
      </c>
      <c r="F661" t="s">
        <v>1234</v>
      </c>
      <c r="G661">
        <v>661</v>
      </c>
      <c r="I661">
        <f t="shared" si="23"/>
        <v>26</v>
      </c>
      <c r="J661">
        <f t="shared" si="24"/>
        <v>4</v>
      </c>
    </row>
    <row r="662" spans="1:10" x14ac:dyDescent="0.3">
      <c r="A662">
        <v>13</v>
      </c>
      <c r="B662">
        <v>12</v>
      </c>
      <c r="D662">
        <v>2009</v>
      </c>
      <c r="E662">
        <v>81</v>
      </c>
      <c r="F662" t="s">
        <v>1234</v>
      </c>
      <c r="G662">
        <v>662</v>
      </c>
      <c r="I662">
        <f t="shared" si="23"/>
        <v>25</v>
      </c>
      <c r="J662">
        <f t="shared" si="24"/>
        <v>1</v>
      </c>
    </row>
    <row r="663" spans="1:10" x14ac:dyDescent="0.3">
      <c r="A663">
        <v>16</v>
      </c>
      <c r="B663">
        <v>13</v>
      </c>
      <c r="D663">
        <v>2009</v>
      </c>
      <c r="E663">
        <v>82</v>
      </c>
      <c r="F663" t="s">
        <v>1234</v>
      </c>
      <c r="G663">
        <v>663</v>
      </c>
      <c r="I663">
        <f t="shared" si="23"/>
        <v>29</v>
      </c>
      <c r="J663">
        <f t="shared" si="24"/>
        <v>3</v>
      </c>
    </row>
    <row r="664" spans="1:10" x14ac:dyDescent="0.3">
      <c r="A664">
        <v>13</v>
      </c>
      <c r="B664">
        <v>9</v>
      </c>
      <c r="D664">
        <v>2009</v>
      </c>
      <c r="E664">
        <v>83</v>
      </c>
      <c r="F664" t="s">
        <v>1234</v>
      </c>
      <c r="G664">
        <v>664</v>
      </c>
      <c r="I664">
        <f t="shared" si="23"/>
        <v>22</v>
      </c>
      <c r="J664">
        <f t="shared" si="24"/>
        <v>4</v>
      </c>
    </row>
    <row r="665" spans="1:10" x14ac:dyDescent="0.3">
      <c r="A665">
        <v>11</v>
      </c>
      <c r="B665">
        <v>9</v>
      </c>
      <c r="D665">
        <v>2009</v>
      </c>
      <c r="E665">
        <v>84</v>
      </c>
      <c r="F665" t="s">
        <v>1234</v>
      </c>
      <c r="G665">
        <v>665</v>
      </c>
      <c r="I665">
        <f t="shared" si="23"/>
        <v>20</v>
      </c>
      <c r="J665">
        <f t="shared" si="24"/>
        <v>2</v>
      </c>
    </row>
    <row r="666" spans="1:10" x14ac:dyDescent="0.3">
      <c r="A666">
        <v>19</v>
      </c>
      <c r="B666">
        <v>14</v>
      </c>
      <c r="D666">
        <v>2009</v>
      </c>
      <c r="E666">
        <v>85</v>
      </c>
      <c r="F666" t="s">
        <v>1234</v>
      </c>
      <c r="G666">
        <v>666</v>
      </c>
      <c r="I666">
        <f t="shared" si="23"/>
        <v>33</v>
      </c>
      <c r="J666">
        <f t="shared" si="24"/>
        <v>5</v>
      </c>
    </row>
    <row r="667" spans="1:10" x14ac:dyDescent="0.3">
      <c r="A667">
        <v>11</v>
      </c>
      <c r="B667">
        <v>10</v>
      </c>
      <c r="D667">
        <v>2009</v>
      </c>
      <c r="E667">
        <v>86</v>
      </c>
      <c r="F667" t="s">
        <v>1234</v>
      </c>
      <c r="G667">
        <v>667</v>
      </c>
      <c r="I667">
        <f t="shared" si="23"/>
        <v>21</v>
      </c>
      <c r="J667">
        <f t="shared" si="24"/>
        <v>1</v>
      </c>
    </row>
    <row r="668" spans="1:10" x14ac:dyDescent="0.3">
      <c r="A668">
        <v>14</v>
      </c>
      <c r="B668">
        <v>13</v>
      </c>
      <c r="D668">
        <v>2009</v>
      </c>
      <c r="E668">
        <v>87</v>
      </c>
      <c r="F668" t="s">
        <v>1234</v>
      </c>
      <c r="G668">
        <v>668</v>
      </c>
      <c r="I668">
        <f t="shared" si="23"/>
        <v>27</v>
      </c>
      <c r="J668">
        <f t="shared" si="24"/>
        <v>1</v>
      </c>
    </row>
    <row r="669" spans="1:10" x14ac:dyDescent="0.3">
      <c r="A669">
        <v>16</v>
      </c>
      <c r="B669">
        <v>14</v>
      </c>
      <c r="D669">
        <v>2009</v>
      </c>
      <c r="E669">
        <v>88</v>
      </c>
      <c r="F669" t="s">
        <v>1234</v>
      </c>
      <c r="G669">
        <v>669</v>
      </c>
      <c r="I669">
        <f t="shared" si="23"/>
        <v>30</v>
      </c>
      <c r="J669">
        <f t="shared" si="24"/>
        <v>2</v>
      </c>
    </row>
    <row r="670" spans="1:10" x14ac:dyDescent="0.3">
      <c r="A670">
        <v>12</v>
      </c>
      <c r="B670">
        <v>9</v>
      </c>
      <c r="D670">
        <v>2009</v>
      </c>
      <c r="E670">
        <v>89</v>
      </c>
      <c r="F670" t="s">
        <v>1234</v>
      </c>
      <c r="G670">
        <v>670</v>
      </c>
      <c r="I670">
        <f t="shared" si="23"/>
        <v>21</v>
      </c>
      <c r="J670">
        <f t="shared" si="24"/>
        <v>3</v>
      </c>
    </row>
    <row r="671" spans="1:10" x14ac:dyDescent="0.3">
      <c r="A671">
        <v>10</v>
      </c>
      <c r="B671">
        <v>5</v>
      </c>
      <c r="D671">
        <v>2009</v>
      </c>
      <c r="E671">
        <v>90</v>
      </c>
      <c r="F671" t="s">
        <v>1233</v>
      </c>
      <c r="G671">
        <v>671</v>
      </c>
      <c r="I671">
        <f t="shared" si="23"/>
        <v>15</v>
      </c>
      <c r="J671">
        <f t="shared" si="24"/>
        <v>5</v>
      </c>
    </row>
    <row r="672" spans="1:10" x14ac:dyDescent="0.3">
      <c r="A672">
        <v>10</v>
      </c>
      <c r="B672">
        <v>9</v>
      </c>
      <c r="D672">
        <v>2009</v>
      </c>
      <c r="E672">
        <v>91</v>
      </c>
      <c r="F672" t="s">
        <v>1233</v>
      </c>
      <c r="G672">
        <v>672</v>
      </c>
      <c r="I672">
        <f t="shared" si="23"/>
        <v>19</v>
      </c>
      <c r="J672">
        <f t="shared" si="24"/>
        <v>1</v>
      </c>
    </row>
    <row r="673" spans="1:10" x14ac:dyDescent="0.3">
      <c r="A673">
        <v>12</v>
      </c>
      <c r="B673">
        <v>9</v>
      </c>
      <c r="D673">
        <v>2009</v>
      </c>
      <c r="E673">
        <v>92</v>
      </c>
      <c r="F673" t="s">
        <v>1233</v>
      </c>
      <c r="G673">
        <v>673</v>
      </c>
      <c r="I673">
        <f t="shared" si="23"/>
        <v>21</v>
      </c>
      <c r="J673">
        <f t="shared" si="24"/>
        <v>3</v>
      </c>
    </row>
    <row r="674" spans="1:10" x14ac:dyDescent="0.3">
      <c r="A674">
        <v>15</v>
      </c>
      <c r="B674">
        <v>11</v>
      </c>
      <c r="D674">
        <v>2009</v>
      </c>
      <c r="E674">
        <v>93</v>
      </c>
      <c r="F674" t="s">
        <v>1233</v>
      </c>
      <c r="G674">
        <v>674</v>
      </c>
      <c r="I674">
        <f t="shared" si="23"/>
        <v>26</v>
      </c>
      <c r="J674">
        <f t="shared" si="24"/>
        <v>4</v>
      </c>
    </row>
    <row r="675" spans="1:10" x14ac:dyDescent="0.3">
      <c r="A675">
        <v>12</v>
      </c>
      <c r="B675">
        <v>10</v>
      </c>
      <c r="D675">
        <v>2009</v>
      </c>
      <c r="E675">
        <v>94</v>
      </c>
      <c r="F675" t="s">
        <v>1233</v>
      </c>
      <c r="G675">
        <v>675</v>
      </c>
      <c r="I675">
        <f t="shared" si="23"/>
        <v>22</v>
      </c>
      <c r="J675">
        <f t="shared" si="24"/>
        <v>2</v>
      </c>
    </row>
    <row r="676" spans="1:10" x14ac:dyDescent="0.3">
      <c r="A676">
        <v>13</v>
      </c>
      <c r="B676">
        <v>12</v>
      </c>
      <c r="D676">
        <v>2009</v>
      </c>
      <c r="E676">
        <v>95</v>
      </c>
      <c r="F676" t="s">
        <v>1233</v>
      </c>
      <c r="G676">
        <v>676</v>
      </c>
      <c r="I676">
        <f t="shared" si="23"/>
        <v>25</v>
      </c>
      <c r="J676">
        <f t="shared" si="24"/>
        <v>1</v>
      </c>
    </row>
    <row r="677" spans="1:10" x14ac:dyDescent="0.3">
      <c r="A677">
        <v>11</v>
      </c>
      <c r="B677">
        <v>8</v>
      </c>
      <c r="D677">
        <v>2009</v>
      </c>
      <c r="E677">
        <v>96</v>
      </c>
      <c r="F677" t="s">
        <v>1233</v>
      </c>
      <c r="G677">
        <v>677</v>
      </c>
      <c r="I677">
        <f t="shared" si="23"/>
        <v>19</v>
      </c>
      <c r="J677">
        <f t="shared" si="24"/>
        <v>3</v>
      </c>
    </row>
    <row r="678" spans="1:10" x14ac:dyDescent="0.3">
      <c r="A678">
        <v>13</v>
      </c>
      <c r="B678">
        <v>8</v>
      </c>
      <c r="D678">
        <v>2010</v>
      </c>
      <c r="E678">
        <v>1</v>
      </c>
      <c r="F678" t="s">
        <v>1234</v>
      </c>
      <c r="G678">
        <v>678</v>
      </c>
      <c r="I678">
        <f t="shared" si="23"/>
        <v>21</v>
      </c>
      <c r="J678">
        <f t="shared" si="24"/>
        <v>5</v>
      </c>
    </row>
    <row r="679" spans="1:10" x14ac:dyDescent="0.3">
      <c r="A679">
        <v>17</v>
      </c>
      <c r="B679">
        <v>7</v>
      </c>
      <c r="D679">
        <v>2010</v>
      </c>
      <c r="E679">
        <v>2</v>
      </c>
      <c r="F679" t="s">
        <v>1234</v>
      </c>
      <c r="G679">
        <v>679</v>
      </c>
      <c r="I679">
        <f t="shared" si="23"/>
        <v>24</v>
      </c>
      <c r="J679">
        <f t="shared" si="24"/>
        <v>10</v>
      </c>
    </row>
    <row r="680" spans="1:10" x14ac:dyDescent="0.3">
      <c r="A680">
        <v>17</v>
      </c>
      <c r="B680">
        <v>8</v>
      </c>
      <c r="D680">
        <v>2010</v>
      </c>
      <c r="E680">
        <v>3</v>
      </c>
      <c r="F680" t="s">
        <v>1234</v>
      </c>
      <c r="G680">
        <v>680</v>
      </c>
      <c r="I680">
        <f t="shared" si="23"/>
        <v>25</v>
      </c>
      <c r="J680">
        <f t="shared" si="24"/>
        <v>9</v>
      </c>
    </row>
    <row r="681" spans="1:10" x14ac:dyDescent="0.3">
      <c r="A681">
        <v>10</v>
      </c>
      <c r="B681">
        <v>5</v>
      </c>
      <c r="D681">
        <v>2010</v>
      </c>
      <c r="E681">
        <v>4</v>
      </c>
      <c r="F681" t="s">
        <v>1234</v>
      </c>
      <c r="G681">
        <v>681</v>
      </c>
      <c r="I681">
        <f t="shared" si="23"/>
        <v>15</v>
      </c>
      <c r="J681">
        <f t="shared" si="24"/>
        <v>5</v>
      </c>
    </row>
    <row r="682" spans="1:10" x14ac:dyDescent="0.3">
      <c r="A682">
        <v>12</v>
      </c>
      <c r="B682">
        <v>7</v>
      </c>
      <c r="D682">
        <v>2010</v>
      </c>
      <c r="E682">
        <v>5</v>
      </c>
      <c r="F682" t="s">
        <v>1234</v>
      </c>
      <c r="G682">
        <v>682</v>
      </c>
      <c r="I682">
        <f t="shared" si="23"/>
        <v>19</v>
      </c>
      <c r="J682">
        <f t="shared" si="24"/>
        <v>5</v>
      </c>
    </row>
    <row r="683" spans="1:10" x14ac:dyDescent="0.3">
      <c r="A683">
        <v>12</v>
      </c>
      <c r="B683">
        <v>10</v>
      </c>
      <c r="D683">
        <v>2010</v>
      </c>
      <c r="E683">
        <v>6</v>
      </c>
      <c r="F683" t="s">
        <v>1234</v>
      </c>
      <c r="G683">
        <v>683</v>
      </c>
      <c r="I683">
        <f t="shared" si="23"/>
        <v>22</v>
      </c>
      <c r="J683">
        <f t="shared" si="24"/>
        <v>2</v>
      </c>
    </row>
    <row r="684" spans="1:10" x14ac:dyDescent="0.3">
      <c r="A684">
        <v>8</v>
      </c>
      <c r="B684">
        <v>7</v>
      </c>
      <c r="D684">
        <v>2010</v>
      </c>
      <c r="E684">
        <v>7</v>
      </c>
      <c r="F684" t="s">
        <v>1234</v>
      </c>
      <c r="G684">
        <v>684</v>
      </c>
      <c r="I684">
        <f t="shared" si="23"/>
        <v>15</v>
      </c>
      <c r="J684">
        <f t="shared" si="24"/>
        <v>1</v>
      </c>
    </row>
    <row r="685" spans="1:10" x14ac:dyDescent="0.3">
      <c r="A685">
        <v>15</v>
      </c>
      <c r="B685">
        <v>7</v>
      </c>
      <c r="D685">
        <v>2010</v>
      </c>
      <c r="E685">
        <v>8</v>
      </c>
      <c r="F685" t="s">
        <v>1234</v>
      </c>
      <c r="G685">
        <v>685</v>
      </c>
      <c r="I685">
        <f t="shared" si="23"/>
        <v>22</v>
      </c>
      <c r="J685">
        <f t="shared" si="24"/>
        <v>8</v>
      </c>
    </row>
    <row r="686" spans="1:10" x14ac:dyDescent="0.3">
      <c r="A686">
        <v>12</v>
      </c>
      <c r="B686">
        <v>8</v>
      </c>
      <c r="D686">
        <v>2010</v>
      </c>
      <c r="E686">
        <v>9</v>
      </c>
      <c r="F686" t="s">
        <v>1234</v>
      </c>
      <c r="G686">
        <v>686</v>
      </c>
      <c r="I686">
        <f t="shared" si="23"/>
        <v>20</v>
      </c>
      <c r="J686">
        <f t="shared" si="24"/>
        <v>4</v>
      </c>
    </row>
    <row r="687" spans="1:10" x14ac:dyDescent="0.3">
      <c r="A687">
        <v>13</v>
      </c>
      <c r="B687">
        <v>11</v>
      </c>
      <c r="D687">
        <v>2010</v>
      </c>
      <c r="E687">
        <v>10</v>
      </c>
      <c r="F687" t="s">
        <v>1234</v>
      </c>
      <c r="G687">
        <v>687</v>
      </c>
      <c r="I687">
        <f t="shared" si="23"/>
        <v>24</v>
      </c>
      <c r="J687">
        <f t="shared" si="24"/>
        <v>2</v>
      </c>
    </row>
    <row r="688" spans="1:10" x14ac:dyDescent="0.3">
      <c r="A688">
        <v>14</v>
      </c>
      <c r="B688">
        <v>13</v>
      </c>
      <c r="D688">
        <v>2010</v>
      </c>
      <c r="E688">
        <v>11</v>
      </c>
      <c r="F688" t="s">
        <v>1234</v>
      </c>
      <c r="G688">
        <v>688</v>
      </c>
      <c r="I688">
        <f t="shared" si="23"/>
        <v>27</v>
      </c>
      <c r="J688">
        <f t="shared" si="24"/>
        <v>1</v>
      </c>
    </row>
    <row r="689" spans="1:10" x14ac:dyDescent="0.3">
      <c r="A689">
        <v>13</v>
      </c>
      <c r="B689">
        <v>11</v>
      </c>
      <c r="D689">
        <v>2010</v>
      </c>
      <c r="E689">
        <v>12</v>
      </c>
      <c r="F689" t="s">
        <v>1234</v>
      </c>
      <c r="G689">
        <v>689</v>
      </c>
      <c r="I689">
        <f t="shared" si="23"/>
        <v>24</v>
      </c>
      <c r="J689">
        <f t="shared" si="24"/>
        <v>2</v>
      </c>
    </row>
    <row r="690" spans="1:10" x14ac:dyDescent="0.3">
      <c r="A690">
        <v>15</v>
      </c>
      <c r="B690">
        <v>14</v>
      </c>
      <c r="D690">
        <v>2010</v>
      </c>
      <c r="E690">
        <v>13</v>
      </c>
      <c r="F690" t="s">
        <v>1234</v>
      </c>
      <c r="G690">
        <v>690</v>
      </c>
      <c r="I690">
        <f t="shared" si="23"/>
        <v>29</v>
      </c>
      <c r="J690">
        <f t="shared" si="24"/>
        <v>1</v>
      </c>
    </row>
    <row r="691" spans="1:10" x14ac:dyDescent="0.3">
      <c r="A691">
        <v>17</v>
      </c>
      <c r="B691">
        <v>3</v>
      </c>
      <c r="D691">
        <v>2010</v>
      </c>
      <c r="E691">
        <v>14</v>
      </c>
      <c r="F691" t="s">
        <v>1234</v>
      </c>
      <c r="G691">
        <v>691</v>
      </c>
      <c r="I691">
        <f t="shared" si="23"/>
        <v>20</v>
      </c>
      <c r="J691">
        <f t="shared" si="24"/>
        <v>14</v>
      </c>
    </row>
    <row r="692" spans="1:10" x14ac:dyDescent="0.3">
      <c r="A692">
        <v>12</v>
      </c>
      <c r="B692">
        <v>11</v>
      </c>
      <c r="D692">
        <v>2010</v>
      </c>
      <c r="E692">
        <v>15</v>
      </c>
      <c r="F692" t="s">
        <v>1234</v>
      </c>
      <c r="G692">
        <v>692</v>
      </c>
      <c r="I692">
        <f t="shared" si="23"/>
        <v>23</v>
      </c>
      <c r="J692">
        <f t="shared" si="24"/>
        <v>1</v>
      </c>
    </row>
    <row r="693" spans="1:10" x14ac:dyDescent="0.3">
      <c r="A693">
        <v>11</v>
      </c>
      <c r="B693">
        <v>7</v>
      </c>
      <c r="D693">
        <v>2010</v>
      </c>
      <c r="E693">
        <v>16</v>
      </c>
      <c r="F693" t="s">
        <v>1234</v>
      </c>
      <c r="G693">
        <v>693</v>
      </c>
      <c r="I693">
        <f t="shared" si="23"/>
        <v>18</v>
      </c>
      <c r="J693">
        <f t="shared" si="24"/>
        <v>4</v>
      </c>
    </row>
    <row r="694" spans="1:10" x14ac:dyDescent="0.3">
      <c r="A694">
        <v>13</v>
      </c>
      <c r="B694">
        <v>9</v>
      </c>
      <c r="D694">
        <v>2010</v>
      </c>
      <c r="E694">
        <v>17</v>
      </c>
      <c r="F694" t="s">
        <v>1234</v>
      </c>
      <c r="G694">
        <v>694</v>
      </c>
      <c r="I694">
        <f t="shared" si="23"/>
        <v>22</v>
      </c>
      <c r="J694">
        <f t="shared" si="24"/>
        <v>4</v>
      </c>
    </row>
    <row r="695" spans="1:10" x14ac:dyDescent="0.3">
      <c r="A695">
        <v>16</v>
      </c>
      <c r="B695">
        <v>15</v>
      </c>
      <c r="D695">
        <v>2010</v>
      </c>
      <c r="E695">
        <v>18</v>
      </c>
      <c r="F695" t="s">
        <v>1234</v>
      </c>
      <c r="G695">
        <v>695</v>
      </c>
      <c r="I695">
        <f t="shared" si="23"/>
        <v>31</v>
      </c>
      <c r="J695">
        <f t="shared" si="24"/>
        <v>1</v>
      </c>
    </row>
    <row r="696" spans="1:10" x14ac:dyDescent="0.3">
      <c r="A696">
        <v>13</v>
      </c>
      <c r="B696">
        <v>8</v>
      </c>
      <c r="D696">
        <v>2010</v>
      </c>
      <c r="E696">
        <v>19</v>
      </c>
      <c r="F696" t="s">
        <v>1234</v>
      </c>
      <c r="G696">
        <v>696</v>
      </c>
      <c r="I696">
        <f t="shared" si="23"/>
        <v>21</v>
      </c>
      <c r="J696">
        <f t="shared" si="24"/>
        <v>5</v>
      </c>
    </row>
    <row r="697" spans="1:10" x14ac:dyDescent="0.3">
      <c r="A697">
        <v>11</v>
      </c>
      <c r="B697">
        <v>9</v>
      </c>
      <c r="D697">
        <v>2010</v>
      </c>
      <c r="E697">
        <v>20</v>
      </c>
      <c r="F697" t="s">
        <v>1234</v>
      </c>
      <c r="G697">
        <v>697</v>
      </c>
      <c r="I697">
        <f t="shared" si="23"/>
        <v>20</v>
      </c>
      <c r="J697">
        <f t="shared" si="24"/>
        <v>2</v>
      </c>
    </row>
    <row r="698" spans="1:10" x14ac:dyDescent="0.3">
      <c r="A698">
        <v>14</v>
      </c>
      <c r="B698">
        <v>11</v>
      </c>
      <c r="D698">
        <v>2010</v>
      </c>
      <c r="E698">
        <v>21</v>
      </c>
      <c r="F698" t="s">
        <v>1234</v>
      </c>
      <c r="G698">
        <v>698</v>
      </c>
      <c r="I698">
        <f t="shared" si="23"/>
        <v>25</v>
      </c>
      <c r="J698">
        <f t="shared" si="24"/>
        <v>3</v>
      </c>
    </row>
    <row r="699" spans="1:10" x14ac:dyDescent="0.3">
      <c r="A699">
        <v>11</v>
      </c>
      <c r="B699">
        <v>7</v>
      </c>
      <c r="D699">
        <v>2010</v>
      </c>
      <c r="E699">
        <v>22</v>
      </c>
      <c r="F699" t="s">
        <v>1234</v>
      </c>
      <c r="G699">
        <v>699</v>
      </c>
      <c r="I699">
        <f t="shared" si="23"/>
        <v>18</v>
      </c>
      <c r="J699">
        <f t="shared" si="24"/>
        <v>4</v>
      </c>
    </row>
    <row r="700" spans="1:10" x14ac:dyDescent="0.3">
      <c r="A700">
        <v>16</v>
      </c>
      <c r="B700">
        <v>8</v>
      </c>
      <c r="D700">
        <v>2010</v>
      </c>
      <c r="E700">
        <v>23</v>
      </c>
      <c r="F700" t="s">
        <v>1234</v>
      </c>
      <c r="G700">
        <v>700</v>
      </c>
      <c r="I700">
        <f t="shared" si="23"/>
        <v>24</v>
      </c>
      <c r="J700">
        <f t="shared" si="24"/>
        <v>8</v>
      </c>
    </row>
    <row r="701" spans="1:10" x14ac:dyDescent="0.3">
      <c r="A701">
        <v>12</v>
      </c>
      <c r="B701">
        <v>11</v>
      </c>
      <c r="D701">
        <v>2010</v>
      </c>
      <c r="E701">
        <v>24</v>
      </c>
      <c r="F701" t="s">
        <v>1234</v>
      </c>
      <c r="G701">
        <v>701</v>
      </c>
      <c r="I701">
        <f t="shared" si="23"/>
        <v>23</v>
      </c>
      <c r="J701">
        <f t="shared" si="24"/>
        <v>1</v>
      </c>
    </row>
    <row r="702" spans="1:10" x14ac:dyDescent="0.3">
      <c r="A702">
        <v>19</v>
      </c>
      <c r="B702">
        <v>11</v>
      </c>
      <c r="D702">
        <v>2010</v>
      </c>
      <c r="E702">
        <v>25</v>
      </c>
      <c r="F702" t="s">
        <v>1234</v>
      </c>
      <c r="G702">
        <v>702</v>
      </c>
      <c r="I702">
        <f t="shared" si="23"/>
        <v>30</v>
      </c>
      <c r="J702">
        <f t="shared" si="24"/>
        <v>8</v>
      </c>
    </row>
    <row r="703" spans="1:10" x14ac:dyDescent="0.3">
      <c r="A703">
        <v>12</v>
      </c>
      <c r="B703">
        <v>5</v>
      </c>
      <c r="D703">
        <v>2010</v>
      </c>
      <c r="E703">
        <v>26</v>
      </c>
      <c r="F703" t="s">
        <v>1234</v>
      </c>
      <c r="G703">
        <v>703</v>
      </c>
      <c r="I703">
        <f t="shared" si="23"/>
        <v>17</v>
      </c>
      <c r="J703">
        <f t="shared" si="24"/>
        <v>7</v>
      </c>
    </row>
    <row r="704" spans="1:10" x14ac:dyDescent="0.3">
      <c r="A704">
        <v>13</v>
      </c>
      <c r="B704">
        <v>8</v>
      </c>
      <c r="D704">
        <v>2010</v>
      </c>
      <c r="E704">
        <v>27</v>
      </c>
      <c r="F704" t="s">
        <v>1234</v>
      </c>
      <c r="G704">
        <v>704</v>
      </c>
      <c r="I704">
        <f t="shared" si="23"/>
        <v>21</v>
      </c>
      <c r="J704">
        <f t="shared" si="24"/>
        <v>5</v>
      </c>
    </row>
    <row r="705" spans="1:10" x14ac:dyDescent="0.3">
      <c r="A705">
        <v>12</v>
      </c>
      <c r="B705">
        <v>9</v>
      </c>
      <c r="D705">
        <v>2010</v>
      </c>
      <c r="E705">
        <v>28</v>
      </c>
      <c r="F705" t="s">
        <v>1234</v>
      </c>
      <c r="G705">
        <v>705</v>
      </c>
      <c r="I705">
        <f t="shared" si="23"/>
        <v>21</v>
      </c>
      <c r="J705">
        <f t="shared" si="24"/>
        <v>3</v>
      </c>
    </row>
    <row r="706" spans="1:10" x14ac:dyDescent="0.3">
      <c r="A706">
        <v>14</v>
      </c>
      <c r="B706">
        <v>10</v>
      </c>
      <c r="D706">
        <v>2010</v>
      </c>
      <c r="E706">
        <v>29</v>
      </c>
      <c r="F706" t="s">
        <v>1234</v>
      </c>
      <c r="G706">
        <v>706</v>
      </c>
      <c r="I706">
        <f t="shared" si="23"/>
        <v>24</v>
      </c>
      <c r="J706">
        <f t="shared" si="24"/>
        <v>4</v>
      </c>
    </row>
    <row r="707" spans="1:10" x14ac:dyDescent="0.3">
      <c r="A707">
        <v>14</v>
      </c>
      <c r="B707">
        <v>8</v>
      </c>
      <c r="D707">
        <v>2010</v>
      </c>
      <c r="E707">
        <v>30</v>
      </c>
      <c r="F707" t="s">
        <v>1234</v>
      </c>
      <c r="G707">
        <v>707</v>
      </c>
      <c r="I707">
        <f t="shared" ref="I707:I770" si="25">A707+B707</f>
        <v>22</v>
      </c>
      <c r="J707">
        <f t="shared" ref="J707:J770" si="26">A707-B707</f>
        <v>6</v>
      </c>
    </row>
    <row r="708" spans="1:10" x14ac:dyDescent="0.3">
      <c r="A708">
        <v>16</v>
      </c>
      <c r="B708">
        <v>7</v>
      </c>
      <c r="D708">
        <v>2010</v>
      </c>
      <c r="E708">
        <v>31</v>
      </c>
      <c r="F708" t="s">
        <v>1234</v>
      </c>
      <c r="G708">
        <v>708</v>
      </c>
      <c r="I708">
        <f t="shared" si="25"/>
        <v>23</v>
      </c>
      <c r="J708">
        <f t="shared" si="26"/>
        <v>9</v>
      </c>
    </row>
    <row r="709" spans="1:10" x14ac:dyDescent="0.3">
      <c r="A709">
        <v>11</v>
      </c>
      <c r="B709">
        <v>9</v>
      </c>
      <c r="D709">
        <v>2010</v>
      </c>
      <c r="E709">
        <v>32</v>
      </c>
      <c r="F709" t="s">
        <v>1234</v>
      </c>
      <c r="G709">
        <v>709</v>
      </c>
      <c r="I709">
        <f t="shared" si="25"/>
        <v>20</v>
      </c>
      <c r="J709">
        <f t="shared" si="26"/>
        <v>2</v>
      </c>
    </row>
    <row r="710" spans="1:10" x14ac:dyDescent="0.3">
      <c r="A710">
        <v>13</v>
      </c>
      <c r="B710">
        <v>11</v>
      </c>
      <c r="D710">
        <v>2010</v>
      </c>
      <c r="E710">
        <v>33</v>
      </c>
      <c r="F710" t="s">
        <v>1234</v>
      </c>
      <c r="G710">
        <v>710</v>
      </c>
      <c r="I710">
        <f t="shared" si="25"/>
        <v>24</v>
      </c>
      <c r="J710">
        <f t="shared" si="26"/>
        <v>2</v>
      </c>
    </row>
    <row r="711" spans="1:10" x14ac:dyDescent="0.3">
      <c r="A711">
        <v>16</v>
      </c>
      <c r="B711">
        <v>12</v>
      </c>
      <c r="D711">
        <v>2010</v>
      </c>
      <c r="E711">
        <v>34</v>
      </c>
      <c r="F711" t="s">
        <v>1234</v>
      </c>
      <c r="G711">
        <v>711</v>
      </c>
      <c r="I711">
        <f t="shared" si="25"/>
        <v>28</v>
      </c>
      <c r="J711">
        <f t="shared" si="26"/>
        <v>4</v>
      </c>
    </row>
    <row r="712" spans="1:10" x14ac:dyDescent="0.3">
      <c r="A712">
        <v>10</v>
      </c>
      <c r="B712">
        <v>8</v>
      </c>
      <c r="D712">
        <v>2010</v>
      </c>
      <c r="E712">
        <v>35</v>
      </c>
      <c r="F712" t="s">
        <v>1234</v>
      </c>
      <c r="G712">
        <v>712</v>
      </c>
      <c r="I712">
        <f t="shared" si="25"/>
        <v>18</v>
      </c>
      <c r="J712">
        <f t="shared" si="26"/>
        <v>2</v>
      </c>
    </row>
    <row r="713" spans="1:10" x14ac:dyDescent="0.3">
      <c r="A713">
        <v>13</v>
      </c>
      <c r="B713">
        <v>9</v>
      </c>
      <c r="D713">
        <v>2010</v>
      </c>
      <c r="E713">
        <v>36</v>
      </c>
      <c r="F713" t="s">
        <v>1234</v>
      </c>
      <c r="G713">
        <v>713</v>
      </c>
      <c r="I713">
        <f t="shared" si="25"/>
        <v>22</v>
      </c>
      <c r="J713">
        <f t="shared" si="26"/>
        <v>4</v>
      </c>
    </row>
    <row r="714" spans="1:10" x14ac:dyDescent="0.3">
      <c r="A714">
        <v>12</v>
      </c>
      <c r="B714">
        <v>6</v>
      </c>
      <c r="D714">
        <v>2010</v>
      </c>
      <c r="E714">
        <v>37</v>
      </c>
      <c r="F714" t="s">
        <v>1234</v>
      </c>
      <c r="G714">
        <v>714</v>
      </c>
      <c r="I714">
        <f t="shared" si="25"/>
        <v>18</v>
      </c>
      <c r="J714">
        <f t="shared" si="26"/>
        <v>6</v>
      </c>
    </row>
    <row r="715" spans="1:10" x14ac:dyDescent="0.3">
      <c r="A715">
        <v>12</v>
      </c>
      <c r="B715">
        <v>11</v>
      </c>
      <c r="D715">
        <v>2010</v>
      </c>
      <c r="E715">
        <v>38</v>
      </c>
      <c r="F715" t="s">
        <v>1234</v>
      </c>
      <c r="G715">
        <v>715</v>
      </c>
      <c r="I715">
        <f t="shared" si="25"/>
        <v>23</v>
      </c>
      <c r="J715">
        <f t="shared" si="26"/>
        <v>1</v>
      </c>
    </row>
    <row r="716" spans="1:10" x14ac:dyDescent="0.3">
      <c r="A716">
        <v>15</v>
      </c>
      <c r="B716">
        <v>5</v>
      </c>
      <c r="D716">
        <v>2010</v>
      </c>
      <c r="E716">
        <v>39</v>
      </c>
      <c r="F716" t="s">
        <v>1234</v>
      </c>
      <c r="G716">
        <v>716</v>
      </c>
      <c r="I716">
        <f t="shared" si="25"/>
        <v>20</v>
      </c>
      <c r="J716">
        <f t="shared" si="26"/>
        <v>10</v>
      </c>
    </row>
    <row r="717" spans="1:10" x14ac:dyDescent="0.3">
      <c r="A717">
        <v>14</v>
      </c>
      <c r="B717">
        <v>13</v>
      </c>
      <c r="D717">
        <v>2010</v>
      </c>
      <c r="E717">
        <v>40</v>
      </c>
      <c r="F717" t="s">
        <v>1234</v>
      </c>
      <c r="G717">
        <v>717</v>
      </c>
      <c r="I717">
        <f t="shared" si="25"/>
        <v>27</v>
      </c>
      <c r="J717">
        <f t="shared" si="26"/>
        <v>1</v>
      </c>
    </row>
    <row r="718" spans="1:10" x14ac:dyDescent="0.3">
      <c r="A718">
        <v>16</v>
      </c>
      <c r="B718">
        <v>12</v>
      </c>
      <c r="D718">
        <v>2010</v>
      </c>
      <c r="E718">
        <v>41</v>
      </c>
      <c r="F718" t="s">
        <v>1234</v>
      </c>
      <c r="G718">
        <v>718</v>
      </c>
      <c r="I718">
        <f t="shared" si="25"/>
        <v>28</v>
      </c>
      <c r="J718">
        <f t="shared" si="26"/>
        <v>4</v>
      </c>
    </row>
    <row r="719" spans="1:10" x14ac:dyDescent="0.3">
      <c r="A719">
        <v>15</v>
      </c>
      <c r="B719">
        <v>11</v>
      </c>
      <c r="D719">
        <v>2010</v>
      </c>
      <c r="E719">
        <v>42</v>
      </c>
      <c r="F719" t="s">
        <v>1234</v>
      </c>
      <c r="G719">
        <v>719</v>
      </c>
      <c r="I719">
        <f t="shared" si="25"/>
        <v>26</v>
      </c>
      <c r="J719">
        <f t="shared" si="26"/>
        <v>4</v>
      </c>
    </row>
    <row r="720" spans="1:10" x14ac:dyDescent="0.3">
      <c r="A720">
        <v>12</v>
      </c>
      <c r="B720">
        <v>11</v>
      </c>
      <c r="D720">
        <v>2010</v>
      </c>
      <c r="E720">
        <v>43</v>
      </c>
      <c r="F720" t="s">
        <v>1234</v>
      </c>
      <c r="G720">
        <v>720</v>
      </c>
      <c r="I720">
        <f t="shared" si="25"/>
        <v>23</v>
      </c>
      <c r="J720">
        <f t="shared" si="26"/>
        <v>1</v>
      </c>
    </row>
    <row r="721" spans="1:10" x14ac:dyDescent="0.3">
      <c r="A721">
        <v>11</v>
      </c>
      <c r="B721">
        <v>9</v>
      </c>
      <c r="D721">
        <v>2010</v>
      </c>
      <c r="E721">
        <v>44</v>
      </c>
      <c r="F721" t="s">
        <v>1234</v>
      </c>
      <c r="G721">
        <v>721</v>
      </c>
      <c r="I721">
        <f t="shared" si="25"/>
        <v>20</v>
      </c>
      <c r="J721">
        <f t="shared" si="26"/>
        <v>2</v>
      </c>
    </row>
    <row r="722" spans="1:10" x14ac:dyDescent="0.3">
      <c r="A722">
        <v>13</v>
      </c>
      <c r="B722">
        <v>12</v>
      </c>
      <c r="D722">
        <v>2010</v>
      </c>
      <c r="E722">
        <v>45</v>
      </c>
      <c r="F722" t="s">
        <v>1234</v>
      </c>
      <c r="G722">
        <v>722</v>
      </c>
      <c r="I722">
        <f t="shared" si="25"/>
        <v>25</v>
      </c>
      <c r="J722">
        <f t="shared" si="26"/>
        <v>1</v>
      </c>
    </row>
    <row r="723" spans="1:10" x14ac:dyDescent="0.3">
      <c r="A723">
        <v>12</v>
      </c>
      <c r="B723">
        <v>10</v>
      </c>
      <c r="D723">
        <v>2010</v>
      </c>
      <c r="E723">
        <v>46</v>
      </c>
      <c r="F723" t="s">
        <v>1234</v>
      </c>
      <c r="G723">
        <v>723</v>
      </c>
      <c r="I723">
        <f t="shared" si="25"/>
        <v>22</v>
      </c>
      <c r="J723">
        <f t="shared" si="26"/>
        <v>2</v>
      </c>
    </row>
    <row r="724" spans="1:10" x14ac:dyDescent="0.3">
      <c r="A724">
        <v>15</v>
      </c>
      <c r="B724">
        <v>7</v>
      </c>
      <c r="D724">
        <v>2010</v>
      </c>
      <c r="E724">
        <v>47</v>
      </c>
      <c r="F724" t="s">
        <v>1234</v>
      </c>
      <c r="G724">
        <v>724</v>
      </c>
      <c r="I724">
        <f t="shared" si="25"/>
        <v>22</v>
      </c>
      <c r="J724">
        <f t="shared" si="26"/>
        <v>8</v>
      </c>
    </row>
    <row r="725" spans="1:10" x14ac:dyDescent="0.3">
      <c r="A725">
        <v>11</v>
      </c>
      <c r="B725">
        <v>10</v>
      </c>
      <c r="D725">
        <v>2010</v>
      </c>
      <c r="E725">
        <v>48</v>
      </c>
      <c r="F725" t="s">
        <v>1234</v>
      </c>
      <c r="G725">
        <v>725</v>
      </c>
      <c r="I725">
        <f t="shared" si="25"/>
        <v>21</v>
      </c>
      <c r="J725">
        <f t="shared" si="26"/>
        <v>1</v>
      </c>
    </row>
    <row r="726" spans="1:10" x14ac:dyDescent="0.3">
      <c r="A726">
        <v>11</v>
      </c>
      <c r="B726">
        <v>9</v>
      </c>
      <c r="D726">
        <v>2010</v>
      </c>
      <c r="E726">
        <v>49</v>
      </c>
      <c r="F726" t="s">
        <v>1234</v>
      </c>
      <c r="G726">
        <v>726</v>
      </c>
      <c r="I726">
        <f t="shared" si="25"/>
        <v>20</v>
      </c>
      <c r="J726">
        <f t="shared" si="26"/>
        <v>2</v>
      </c>
    </row>
    <row r="727" spans="1:10" x14ac:dyDescent="0.3">
      <c r="A727">
        <v>13</v>
      </c>
      <c r="B727">
        <v>9</v>
      </c>
      <c r="D727">
        <v>2010</v>
      </c>
      <c r="E727">
        <v>50</v>
      </c>
      <c r="F727" t="s">
        <v>1234</v>
      </c>
      <c r="G727">
        <v>727</v>
      </c>
      <c r="I727">
        <f t="shared" si="25"/>
        <v>22</v>
      </c>
      <c r="J727">
        <f t="shared" si="26"/>
        <v>4</v>
      </c>
    </row>
    <row r="728" spans="1:10" x14ac:dyDescent="0.3">
      <c r="A728">
        <v>20</v>
      </c>
      <c r="B728">
        <v>11</v>
      </c>
      <c r="D728">
        <v>2010</v>
      </c>
      <c r="E728">
        <v>51</v>
      </c>
      <c r="F728" t="s">
        <v>1234</v>
      </c>
      <c r="G728">
        <v>728</v>
      </c>
      <c r="I728">
        <f t="shared" si="25"/>
        <v>31</v>
      </c>
      <c r="J728">
        <f t="shared" si="26"/>
        <v>9</v>
      </c>
    </row>
    <row r="729" spans="1:10" x14ac:dyDescent="0.3">
      <c r="A729">
        <v>9</v>
      </c>
      <c r="B729">
        <v>4</v>
      </c>
      <c r="D729">
        <v>2010</v>
      </c>
      <c r="E729">
        <v>52</v>
      </c>
      <c r="F729" t="s">
        <v>1234</v>
      </c>
      <c r="G729">
        <v>729</v>
      </c>
      <c r="I729">
        <f t="shared" si="25"/>
        <v>13</v>
      </c>
      <c r="J729">
        <f t="shared" si="26"/>
        <v>5</v>
      </c>
    </row>
    <row r="730" spans="1:10" x14ac:dyDescent="0.3">
      <c r="A730">
        <v>9</v>
      </c>
      <c r="B730">
        <v>8</v>
      </c>
      <c r="D730">
        <v>2010</v>
      </c>
      <c r="E730">
        <v>53</v>
      </c>
      <c r="F730" t="s">
        <v>1234</v>
      </c>
      <c r="G730">
        <v>730</v>
      </c>
      <c r="I730">
        <f t="shared" si="25"/>
        <v>17</v>
      </c>
      <c r="J730">
        <f t="shared" si="26"/>
        <v>1</v>
      </c>
    </row>
    <row r="731" spans="1:10" x14ac:dyDescent="0.3">
      <c r="A731">
        <v>12</v>
      </c>
      <c r="B731">
        <v>11</v>
      </c>
      <c r="D731">
        <v>2010</v>
      </c>
      <c r="E731">
        <v>54</v>
      </c>
      <c r="F731" t="s">
        <v>1234</v>
      </c>
      <c r="G731">
        <v>731</v>
      </c>
      <c r="I731">
        <f t="shared" si="25"/>
        <v>23</v>
      </c>
      <c r="J731">
        <f t="shared" si="26"/>
        <v>1</v>
      </c>
    </row>
    <row r="732" spans="1:10" x14ac:dyDescent="0.3">
      <c r="A732">
        <v>13</v>
      </c>
      <c r="B732">
        <v>6</v>
      </c>
      <c r="D732">
        <v>2010</v>
      </c>
      <c r="E732">
        <v>55</v>
      </c>
      <c r="F732" t="s">
        <v>1234</v>
      </c>
      <c r="G732">
        <v>732</v>
      </c>
      <c r="I732">
        <f t="shared" si="25"/>
        <v>19</v>
      </c>
      <c r="J732">
        <f t="shared" si="26"/>
        <v>7</v>
      </c>
    </row>
    <row r="733" spans="1:10" x14ac:dyDescent="0.3">
      <c r="A733">
        <v>12</v>
      </c>
      <c r="B733">
        <v>5</v>
      </c>
      <c r="D733">
        <v>2010</v>
      </c>
      <c r="E733">
        <v>56</v>
      </c>
      <c r="F733" t="s">
        <v>1234</v>
      </c>
      <c r="G733">
        <v>733</v>
      </c>
      <c r="I733">
        <f t="shared" si="25"/>
        <v>17</v>
      </c>
      <c r="J733">
        <f t="shared" si="26"/>
        <v>7</v>
      </c>
    </row>
    <row r="734" spans="1:10" x14ac:dyDescent="0.3">
      <c r="A734">
        <v>15</v>
      </c>
      <c r="B734">
        <v>14</v>
      </c>
      <c r="D734">
        <v>2010</v>
      </c>
      <c r="E734">
        <v>57</v>
      </c>
      <c r="F734" t="s">
        <v>1234</v>
      </c>
      <c r="G734">
        <v>734</v>
      </c>
      <c r="I734">
        <f t="shared" si="25"/>
        <v>29</v>
      </c>
      <c r="J734">
        <f t="shared" si="26"/>
        <v>1</v>
      </c>
    </row>
    <row r="735" spans="1:10" x14ac:dyDescent="0.3">
      <c r="A735">
        <v>17</v>
      </c>
      <c r="B735">
        <v>13</v>
      </c>
      <c r="D735">
        <v>2010</v>
      </c>
      <c r="E735">
        <v>58</v>
      </c>
      <c r="F735" t="s">
        <v>1234</v>
      </c>
      <c r="G735">
        <v>735</v>
      </c>
      <c r="I735">
        <f t="shared" si="25"/>
        <v>30</v>
      </c>
      <c r="J735">
        <f t="shared" si="26"/>
        <v>4</v>
      </c>
    </row>
    <row r="736" spans="1:10" x14ac:dyDescent="0.3">
      <c r="A736">
        <v>13</v>
      </c>
      <c r="B736">
        <v>7</v>
      </c>
      <c r="D736">
        <v>2010</v>
      </c>
      <c r="E736">
        <v>59</v>
      </c>
      <c r="F736" t="s">
        <v>1234</v>
      </c>
      <c r="G736">
        <v>736</v>
      </c>
      <c r="I736">
        <f t="shared" si="25"/>
        <v>20</v>
      </c>
      <c r="J736">
        <f t="shared" si="26"/>
        <v>6</v>
      </c>
    </row>
    <row r="737" spans="1:10" x14ac:dyDescent="0.3">
      <c r="A737">
        <v>14</v>
      </c>
      <c r="B737">
        <v>7</v>
      </c>
      <c r="D737">
        <v>2010</v>
      </c>
      <c r="E737">
        <v>60</v>
      </c>
      <c r="F737" t="s">
        <v>1234</v>
      </c>
      <c r="G737">
        <v>737</v>
      </c>
      <c r="I737">
        <f t="shared" si="25"/>
        <v>21</v>
      </c>
      <c r="J737">
        <f t="shared" si="26"/>
        <v>7</v>
      </c>
    </row>
    <row r="738" spans="1:10" x14ac:dyDescent="0.3">
      <c r="A738">
        <v>10</v>
      </c>
      <c r="B738">
        <v>8</v>
      </c>
      <c r="D738">
        <v>2010</v>
      </c>
      <c r="E738">
        <v>61</v>
      </c>
      <c r="F738" t="s">
        <v>1234</v>
      </c>
      <c r="G738">
        <v>738</v>
      </c>
      <c r="I738">
        <f t="shared" si="25"/>
        <v>18</v>
      </c>
      <c r="J738">
        <f t="shared" si="26"/>
        <v>2</v>
      </c>
    </row>
    <row r="739" spans="1:10" x14ac:dyDescent="0.3">
      <c r="A739">
        <v>16</v>
      </c>
      <c r="B739">
        <v>14</v>
      </c>
      <c r="D739">
        <v>2010</v>
      </c>
      <c r="E739">
        <v>62</v>
      </c>
      <c r="F739" t="s">
        <v>1234</v>
      </c>
      <c r="G739">
        <v>739</v>
      </c>
      <c r="I739">
        <f t="shared" si="25"/>
        <v>30</v>
      </c>
      <c r="J739">
        <f t="shared" si="26"/>
        <v>2</v>
      </c>
    </row>
    <row r="740" spans="1:10" x14ac:dyDescent="0.3">
      <c r="A740">
        <v>12</v>
      </c>
      <c r="B740">
        <v>9</v>
      </c>
      <c r="D740">
        <v>2010</v>
      </c>
      <c r="E740">
        <v>63</v>
      </c>
      <c r="F740" t="s">
        <v>1234</v>
      </c>
      <c r="G740">
        <v>740</v>
      </c>
      <c r="I740">
        <f t="shared" si="25"/>
        <v>21</v>
      </c>
      <c r="J740">
        <f t="shared" si="26"/>
        <v>3</v>
      </c>
    </row>
    <row r="741" spans="1:10" x14ac:dyDescent="0.3">
      <c r="A741">
        <v>9</v>
      </c>
      <c r="B741">
        <v>8</v>
      </c>
      <c r="D741">
        <v>2010</v>
      </c>
      <c r="E741">
        <v>64</v>
      </c>
      <c r="F741" t="s">
        <v>1234</v>
      </c>
      <c r="G741">
        <v>741</v>
      </c>
      <c r="I741">
        <f t="shared" si="25"/>
        <v>17</v>
      </c>
      <c r="J741">
        <f t="shared" si="26"/>
        <v>1</v>
      </c>
    </row>
    <row r="742" spans="1:10" x14ac:dyDescent="0.3">
      <c r="A742">
        <v>14</v>
      </c>
      <c r="B742">
        <v>13</v>
      </c>
      <c r="D742">
        <v>2010</v>
      </c>
      <c r="E742">
        <v>65</v>
      </c>
      <c r="F742" t="s">
        <v>1234</v>
      </c>
      <c r="G742">
        <v>742</v>
      </c>
      <c r="I742">
        <f t="shared" si="25"/>
        <v>27</v>
      </c>
      <c r="J742">
        <f t="shared" si="26"/>
        <v>1</v>
      </c>
    </row>
    <row r="743" spans="1:10" x14ac:dyDescent="0.3">
      <c r="A743">
        <v>12</v>
      </c>
      <c r="B743">
        <v>11</v>
      </c>
      <c r="D743">
        <v>2010</v>
      </c>
      <c r="E743">
        <v>66</v>
      </c>
      <c r="F743" t="s">
        <v>1234</v>
      </c>
      <c r="G743">
        <v>743</v>
      </c>
      <c r="I743">
        <f t="shared" si="25"/>
        <v>23</v>
      </c>
      <c r="J743">
        <f t="shared" si="26"/>
        <v>1</v>
      </c>
    </row>
    <row r="744" spans="1:10" x14ac:dyDescent="0.3">
      <c r="A744">
        <v>11</v>
      </c>
      <c r="B744">
        <v>9</v>
      </c>
      <c r="D744">
        <v>2010</v>
      </c>
      <c r="E744">
        <v>67</v>
      </c>
      <c r="F744" t="s">
        <v>1234</v>
      </c>
      <c r="G744">
        <v>744</v>
      </c>
      <c r="I744">
        <f t="shared" si="25"/>
        <v>20</v>
      </c>
      <c r="J744">
        <f t="shared" si="26"/>
        <v>2</v>
      </c>
    </row>
    <row r="745" spans="1:10" x14ac:dyDescent="0.3">
      <c r="A745">
        <v>13</v>
      </c>
      <c r="B745">
        <v>10</v>
      </c>
      <c r="D745">
        <v>2010</v>
      </c>
      <c r="E745">
        <v>68</v>
      </c>
      <c r="F745" t="s">
        <v>1234</v>
      </c>
      <c r="G745">
        <v>745</v>
      </c>
      <c r="I745">
        <f t="shared" si="25"/>
        <v>23</v>
      </c>
      <c r="J745">
        <f t="shared" si="26"/>
        <v>3</v>
      </c>
    </row>
    <row r="746" spans="1:10" x14ac:dyDescent="0.3">
      <c r="A746">
        <v>13</v>
      </c>
      <c r="B746">
        <v>6</v>
      </c>
      <c r="D746">
        <v>2010</v>
      </c>
      <c r="E746">
        <v>69</v>
      </c>
      <c r="F746" t="s">
        <v>1234</v>
      </c>
      <c r="G746">
        <v>746</v>
      </c>
      <c r="I746">
        <f t="shared" si="25"/>
        <v>19</v>
      </c>
      <c r="J746">
        <f t="shared" si="26"/>
        <v>7</v>
      </c>
    </row>
    <row r="747" spans="1:10" x14ac:dyDescent="0.3">
      <c r="A747">
        <v>13</v>
      </c>
      <c r="B747">
        <v>12</v>
      </c>
      <c r="D747">
        <v>2010</v>
      </c>
      <c r="E747">
        <v>70</v>
      </c>
      <c r="F747" t="s">
        <v>1234</v>
      </c>
      <c r="G747">
        <v>747</v>
      </c>
      <c r="I747">
        <f t="shared" si="25"/>
        <v>25</v>
      </c>
      <c r="J747">
        <f t="shared" si="26"/>
        <v>1</v>
      </c>
    </row>
    <row r="748" spans="1:10" x14ac:dyDescent="0.3">
      <c r="A748">
        <v>12</v>
      </c>
      <c r="B748">
        <v>11</v>
      </c>
      <c r="D748">
        <v>2010</v>
      </c>
      <c r="E748">
        <v>71</v>
      </c>
      <c r="F748" t="s">
        <v>1234</v>
      </c>
      <c r="G748">
        <v>748</v>
      </c>
      <c r="I748">
        <f t="shared" si="25"/>
        <v>23</v>
      </c>
      <c r="J748">
        <f t="shared" si="26"/>
        <v>1</v>
      </c>
    </row>
    <row r="749" spans="1:10" x14ac:dyDescent="0.3">
      <c r="A749">
        <v>14</v>
      </c>
      <c r="B749">
        <v>10</v>
      </c>
      <c r="D749">
        <v>2010</v>
      </c>
      <c r="E749">
        <v>72</v>
      </c>
      <c r="F749" t="s">
        <v>1234</v>
      </c>
      <c r="G749">
        <v>749</v>
      </c>
      <c r="I749">
        <f t="shared" si="25"/>
        <v>24</v>
      </c>
      <c r="J749">
        <f t="shared" si="26"/>
        <v>4</v>
      </c>
    </row>
    <row r="750" spans="1:10" x14ac:dyDescent="0.3">
      <c r="A750">
        <v>13</v>
      </c>
      <c r="B750">
        <v>8</v>
      </c>
      <c r="D750">
        <v>2010</v>
      </c>
      <c r="E750">
        <v>73</v>
      </c>
      <c r="F750" t="s">
        <v>1234</v>
      </c>
      <c r="G750">
        <v>750</v>
      </c>
      <c r="I750">
        <f t="shared" si="25"/>
        <v>21</v>
      </c>
      <c r="J750">
        <f t="shared" si="26"/>
        <v>5</v>
      </c>
    </row>
    <row r="751" spans="1:10" x14ac:dyDescent="0.3">
      <c r="A751">
        <v>13</v>
      </c>
      <c r="B751">
        <v>10</v>
      </c>
      <c r="D751">
        <v>2010</v>
      </c>
      <c r="E751">
        <v>74</v>
      </c>
      <c r="F751" t="s">
        <v>1234</v>
      </c>
      <c r="G751">
        <v>751</v>
      </c>
      <c r="I751">
        <f t="shared" si="25"/>
        <v>23</v>
      </c>
      <c r="J751">
        <f t="shared" si="26"/>
        <v>3</v>
      </c>
    </row>
    <row r="752" spans="1:10" x14ac:dyDescent="0.3">
      <c r="A752">
        <v>15</v>
      </c>
      <c r="B752">
        <v>12</v>
      </c>
      <c r="D752">
        <v>2010</v>
      </c>
      <c r="E752">
        <v>75</v>
      </c>
      <c r="F752" t="s">
        <v>1234</v>
      </c>
      <c r="G752">
        <v>752</v>
      </c>
      <c r="I752">
        <f t="shared" si="25"/>
        <v>27</v>
      </c>
      <c r="J752">
        <f t="shared" si="26"/>
        <v>3</v>
      </c>
    </row>
    <row r="753" spans="1:10" x14ac:dyDescent="0.3">
      <c r="A753">
        <v>17</v>
      </c>
      <c r="B753">
        <v>7</v>
      </c>
      <c r="D753">
        <v>2010</v>
      </c>
      <c r="E753">
        <v>76</v>
      </c>
      <c r="F753" t="s">
        <v>1234</v>
      </c>
      <c r="G753">
        <v>753</v>
      </c>
      <c r="I753">
        <f t="shared" si="25"/>
        <v>24</v>
      </c>
      <c r="J753">
        <f t="shared" si="26"/>
        <v>10</v>
      </c>
    </row>
    <row r="754" spans="1:10" x14ac:dyDescent="0.3">
      <c r="A754">
        <v>12</v>
      </c>
      <c r="B754">
        <v>11</v>
      </c>
      <c r="D754">
        <v>2010</v>
      </c>
      <c r="E754">
        <v>77</v>
      </c>
      <c r="F754" t="s">
        <v>1234</v>
      </c>
      <c r="G754">
        <v>754</v>
      </c>
      <c r="I754">
        <f t="shared" si="25"/>
        <v>23</v>
      </c>
      <c r="J754">
        <f t="shared" si="26"/>
        <v>1</v>
      </c>
    </row>
    <row r="755" spans="1:10" x14ac:dyDescent="0.3">
      <c r="A755">
        <v>9</v>
      </c>
      <c r="B755">
        <v>7</v>
      </c>
      <c r="D755">
        <v>2010</v>
      </c>
      <c r="E755">
        <v>78</v>
      </c>
      <c r="F755" t="s">
        <v>1234</v>
      </c>
      <c r="G755">
        <v>755</v>
      </c>
      <c r="I755">
        <f t="shared" si="25"/>
        <v>16</v>
      </c>
      <c r="J755">
        <f t="shared" si="26"/>
        <v>2</v>
      </c>
    </row>
    <row r="756" spans="1:10" x14ac:dyDescent="0.3">
      <c r="A756">
        <v>9</v>
      </c>
      <c r="B756">
        <v>7</v>
      </c>
      <c r="D756">
        <v>2010</v>
      </c>
      <c r="E756">
        <v>79</v>
      </c>
      <c r="F756" t="s">
        <v>1234</v>
      </c>
      <c r="G756">
        <v>756</v>
      </c>
      <c r="I756">
        <f t="shared" si="25"/>
        <v>16</v>
      </c>
      <c r="J756">
        <f t="shared" si="26"/>
        <v>2</v>
      </c>
    </row>
    <row r="757" spans="1:10" x14ac:dyDescent="0.3">
      <c r="A757">
        <v>15</v>
      </c>
      <c r="B757">
        <v>7</v>
      </c>
      <c r="D757">
        <v>2010</v>
      </c>
      <c r="E757">
        <v>80</v>
      </c>
      <c r="F757" t="s">
        <v>1234</v>
      </c>
      <c r="G757">
        <v>757</v>
      </c>
      <c r="I757">
        <f t="shared" si="25"/>
        <v>22</v>
      </c>
      <c r="J757">
        <f t="shared" si="26"/>
        <v>8</v>
      </c>
    </row>
    <row r="758" spans="1:10" x14ac:dyDescent="0.3">
      <c r="A758">
        <v>15</v>
      </c>
      <c r="B758">
        <v>14</v>
      </c>
      <c r="D758">
        <v>2010</v>
      </c>
      <c r="E758">
        <v>81</v>
      </c>
      <c r="F758" t="s">
        <v>1234</v>
      </c>
      <c r="G758">
        <v>758</v>
      </c>
      <c r="I758">
        <f t="shared" si="25"/>
        <v>29</v>
      </c>
      <c r="J758">
        <f t="shared" si="26"/>
        <v>1</v>
      </c>
    </row>
    <row r="759" spans="1:10" x14ac:dyDescent="0.3">
      <c r="A759">
        <v>14</v>
      </c>
      <c r="B759">
        <v>13</v>
      </c>
      <c r="D759">
        <v>2010</v>
      </c>
      <c r="E759">
        <v>82</v>
      </c>
      <c r="F759" t="s">
        <v>1234</v>
      </c>
      <c r="G759">
        <v>759</v>
      </c>
      <c r="I759">
        <f t="shared" si="25"/>
        <v>27</v>
      </c>
      <c r="J759">
        <f t="shared" si="26"/>
        <v>1</v>
      </c>
    </row>
    <row r="760" spans="1:10" x14ac:dyDescent="0.3">
      <c r="A760">
        <v>13</v>
      </c>
      <c r="B760">
        <v>12</v>
      </c>
      <c r="D760">
        <v>2010</v>
      </c>
      <c r="E760">
        <v>83</v>
      </c>
      <c r="F760" t="s">
        <v>1234</v>
      </c>
      <c r="G760">
        <v>760</v>
      </c>
      <c r="I760">
        <f t="shared" si="25"/>
        <v>25</v>
      </c>
      <c r="J760">
        <f t="shared" si="26"/>
        <v>1</v>
      </c>
    </row>
    <row r="761" spans="1:10" x14ac:dyDescent="0.3">
      <c r="A761">
        <v>11</v>
      </c>
      <c r="B761">
        <v>5</v>
      </c>
      <c r="D761">
        <v>2010</v>
      </c>
      <c r="E761">
        <v>84</v>
      </c>
      <c r="F761" t="s">
        <v>1234</v>
      </c>
      <c r="G761">
        <v>761</v>
      </c>
      <c r="I761">
        <f t="shared" si="25"/>
        <v>16</v>
      </c>
      <c r="J761">
        <f t="shared" si="26"/>
        <v>6</v>
      </c>
    </row>
    <row r="762" spans="1:10" x14ac:dyDescent="0.3">
      <c r="A762">
        <v>11</v>
      </c>
      <c r="B762">
        <v>10</v>
      </c>
      <c r="D762">
        <v>2010</v>
      </c>
      <c r="E762">
        <v>85</v>
      </c>
      <c r="F762" t="s">
        <v>1234</v>
      </c>
      <c r="G762">
        <v>762</v>
      </c>
      <c r="I762">
        <f t="shared" si="25"/>
        <v>21</v>
      </c>
      <c r="J762">
        <f t="shared" si="26"/>
        <v>1</v>
      </c>
    </row>
    <row r="763" spans="1:10" x14ac:dyDescent="0.3">
      <c r="A763">
        <v>13</v>
      </c>
      <c r="B763">
        <v>10</v>
      </c>
      <c r="D763">
        <v>2010</v>
      </c>
      <c r="E763">
        <v>86</v>
      </c>
      <c r="F763" t="s">
        <v>1234</v>
      </c>
      <c r="G763">
        <v>763</v>
      </c>
      <c r="I763">
        <f t="shared" si="25"/>
        <v>23</v>
      </c>
      <c r="J763">
        <f t="shared" si="26"/>
        <v>3</v>
      </c>
    </row>
    <row r="764" spans="1:10" x14ac:dyDescent="0.3">
      <c r="A764">
        <v>12</v>
      </c>
      <c r="B764">
        <v>11</v>
      </c>
      <c r="D764">
        <v>2010</v>
      </c>
      <c r="E764">
        <v>87</v>
      </c>
      <c r="F764" t="s">
        <v>1234</v>
      </c>
      <c r="G764">
        <v>764</v>
      </c>
      <c r="I764">
        <f t="shared" si="25"/>
        <v>23</v>
      </c>
      <c r="J764">
        <f t="shared" si="26"/>
        <v>1</v>
      </c>
    </row>
    <row r="765" spans="1:10" x14ac:dyDescent="0.3">
      <c r="A765">
        <v>14</v>
      </c>
      <c r="B765">
        <v>9</v>
      </c>
      <c r="D765">
        <v>2010</v>
      </c>
      <c r="E765">
        <v>88</v>
      </c>
      <c r="F765" t="s">
        <v>1234</v>
      </c>
      <c r="G765">
        <v>765</v>
      </c>
      <c r="I765">
        <f t="shared" si="25"/>
        <v>23</v>
      </c>
      <c r="J765">
        <f t="shared" si="26"/>
        <v>5</v>
      </c>
    </row>
    <row r="766" spans="1:10" x14ac:dyDescent="0.3">
      <c r="A766">
        <v>11</v>
      </c>
      <c r="B766">
        <v>7</v>
      </c>
      <c r="D766">
        <v>2010</v>
      </c>
      <c r="E766">
        <v>89</v>
      </c>
      <c r="F766" t="s">
        <v>1233</v>
      </c>
      <c r="G766">
        <v>766</v>
      </c>
      <c r="I766">
        <f t="shared" si="25"/>
        <v>18</v>
      </c>
      <c r="J766">
        <f t="shared" si="26"/>
        <v>4</v>
      </c>
    </row>
    <row r="767" spans="1:10" x14ac:dyDescent="0.3">
      <c r="A767">
        <v>12</v>
      </c>
      <c r="B767">
        <v>11</v>
      </c>
      <c r="D767">
        <v>2010</v>
      </c>
      <c r="E767">
        <v>90</v>
      </c>
      <c r="F767" t="s">
        <v>1233</v>
      </c>
      <c r="G767">
        <v>767</v>
      </c>
      <c r="I767">
        <f t="shared" si="25"/>
        <v>23</v>
      </c>
      <c r="J767">
        <f t="shared" si="26"/>
        <v>1</v>
      </c>
    </row>
    <row r="768" spans="1:10" x14ac:dyDescent="0.3">
      <c r="A768">
        <v>13</v>
      </c>
      <c r="B768">
        <v>11</v>
      </c>
      <c r="D768">
        <v>2010</v>
      </c>
      <c r="E768">
        <v>91</v>
      </c>
      <c r="F768" t="s">
        <v>1233</v>
      </c>
      <c r="G768">
        <v>768</v>
      </c>
      <c r="I768">
        <f t="shared" si="25"/>
        <v>24</v>
      </c>
      <c r="J768">
        <f t="shared" si="26"/>
        <v>2</v>
      </c>
    </row>
    <row r="769" spans="1:10" x14ac:dyDescent="0.3">
      <c r="A769">
        <v>14</v>
      </c>
      <c r="B769">
        <v>10</v>
      </c>
      <c r="D769">
        <v>2010</v>
      </c>
      <c r="E769">
        <v>92</v>
      </c>
      <c r="F769" t="s">
        <v>1233</v>
      </c>
      <c r="G769">
        <v>769</v>
      </c>
      <c r="I769">
        <f t="shared" si="25"/>
        <v>24</v>
      </c>
      <c r="J769">
        <f t="shared" si="26"/>
        <v>4</v>
      </c>
    </row>
    <row r="770" spans="1:10" x14ac:dyDescent="0.3">
      <c r="A770">
        <v>15</v>
      </c>
      <c r="B770">
        <v>10</v>
      </c>
      <c r="D770">
        <v>2010</v>
      </c>
      <c r="E770">
        <v>93</v>
      </c>
      <c r="F770" t="s">
        <v>1233</v>
      </c>
      <c r="G770">
        <v>770</v>
      </c>
      <c r="I770">
        <f t="shared" si="25"/>
        <v>25</v>
      </c>
      <c r="J770">
        <f t="shared" si="26"/>
        <v>5</v>
      </c>
    </row>
    <row r="771" spans="1:10" x14ac:dyDescent="0.3">
      <c r="A771">
        <v>12</v>
      </c>
      <c r="B771">
        <v>11</v>
      </c>
      <c r="D771">
        <v>2010</v>
      </c>
      <c r="E771">
        <v>94</v>
      </c>
      <c r="F771" t="s">
        <v>1233</v>
      </c>
      <c r="G771">
        <v>771</v>
      </c>
      <c r="I771">
        <f t="shared" ref="I771:I834" si="27">A771+B771</f>
        <v>23</v>
      </c>
      <c r="J771">
        <f t="shared" ref="J771:J834" si="28">A771-B771</f>
        <v>1</v>
      </c>
    </row>
    <row r="772" spans="1:10" x14ac:dyDescent="0.3">
      <c r="A772">
        <v>15</v>
      </c>
      <c r="B772">
        <v>11</v>
      </c>
      <c r="D772">
        <v>2010</v>
      </c>
      <c r="E772">
        <v>95</v>
      </c>
      <c r="F772" t="s">
        <v>1233</v>
      </c>
      <c r="G772">
        <v>772</v>
      </c>
      <c r="I772">
        <f t="shared" si="27"/>
        <v>26</v>
      </c>
      <c r="J772">
        <f t="shared" si="28"/>
        <v>4</v>
      </c>
    </row>
    <row r="773" spans="1:10" x14ac:dyDescent="0.3">
      <c r="A773">
        <v>13</v>
      </c>
      <c r="B773">
        <v>7</v>
      </c>
      <c r="D773">
        <v>2011</v>
      </c>
      <c r="E773">
        <v>1</v>
      </c>
      <c r="F773" t="s">
        <v>1234</v>
      </c>
      <c r="G773">
        <v>773</v>
      </c>
      <c r="I773">
        <f t="shared" si="27"/>
        <v>20</v>
      </c>
      <c r="J773">
        <f t="shared" si="28"/>
        <v>6</v>
      </c>
    </row>
    <row r="774" spans="1:10" x14ac:dyDescent="0.3">
      <c r="A774">
        <v>10</v>
      </c>
      <c r="B774">
        <v>6</v>
      </c>
      <c r="D774">
        <v>2011</v>
      </c>
      <c r="E774">
        <v>2</v>
      </c>
      <c r="F774" t="s">
        <v>1234</v>
      </c>
      <c r="G774">
        <v>774</v>
      </c>
      <c r="I774">
        <f t="shared" si="27"/>
        <v>16</v>
      </c>
      <c r="J774">
        <f t="shared" si="28"/>
        <v>4</v>
      </c>
    </row>
    <row r="775" spans="1:10" x14ac:dyDescent="0.3">
      <c r="A775">
        <v>11</v>
      </c>
      <c r="B775">
        <v>10</v>
      </c>
      <c r="D775">
        <v>2011</v>
      </c>
      <c r="E775">
        <v>3</v>
      </c>
      <c r="F775" t="s">
        <v>1234</v>
      </c>
      <c r="G775">
        <v>775</v>
      </c>
      <c r="I775">
        <f t="shared" si="27"/>
        <v>21</v>
      </c>
      <c r="J775">
        <f t="shared" si="28"/>
        <v>1</v>
      </c>
    </row>
    <row r="776" spans="1:10" x14ac:dyDescent="0.3">
      <c r="A776">
        <v>11</v>
      </c>
      <c r="B776">
        <v>10</v>
      </c>
      <c r="D776">
        <v>2011</v>
      </c>
      <c r="E776">
        <v>4</v>
      </c>
      <c r="F776" t="s">
        <v>1234</v>
      </c>
      <c r="G776">
        <v>776</v>
      </c>
      <c r="I776">
        <f t="shared" si="27"/>
        <v>21</v>
      </c>
      <c r="J776">
        <f t="shared" si="28"/>
        <v>1</v>
      </c>
    </row>
    <row r="777" spans="1:10" x14ac:dyDescent="0.3">
      <c r="A777">
        <v>10</v>
      </c>
      <c r="B777">
        <v>9</v>
      </c>
      <c r="D777">
        <v>2011</v>
      </c>
      <c r="E777">
        <v>5</v>
      </c>
      <c r="F777" t="s">
        <v>1234</v>
      </c>
      <c r="G777">
        <v>777</v>
      </c>
      <c r="I777">
        <f t="shared" si="27"/>
        <v>19</v>
      </c>
      <c r="J777">
        <f t="shared" si="28"/>
        <v>1</v>
      </c>
    </row>
    <row r="778" spans="1:10" x14ac:dyDescent="0.3">
      <c r="A778">
        <v>13</v>
      </c>
      <c r="B778">
        <v>11</v>
      </c>
      <c r="D778">
        <v>2011</v>
      </c>
      <c r="E778">
        <v>6</v>
      </c>
      <c r="F778" t="s">
        <v>1234</v>
      </c>
      <c r="G778">
        <v>778</v>
      </c>
      <c r="I778">
        <f t="shared" si="27"/>
        <v>24</v>
      </c>
      <c r="J778">
        <f t="shared" si="28"/>
        <v>2</v>
      </c>
    </row>
    <row r="779" spans="1:10" x14ac:dyDescent="0.3">
      <c r="A779">
        <v>16</v>
      </c>
      <c r="B779">
        <v>8</v>
      </c>
      <c r="D779">
        <v>2011</v>
      </c>
      <c r="E779">
        <v>7</v>
      </c>
      <c r="F779" t="s">
        <v>1234</v>
      </c>
      <c r="G779">
        <v>779</v>
      </c>
      <c r="I779">
        <f t="shared" si="27"/>
        <v>24</v>
      </c>
      <c r="J779">
        <f t="shared" si="28"/>
        <v>8</v>
      </c>
    </row>
    <row r="780" spans="1:10" x14ac:dyDescent="0.3">
      <c r="A780">
        <v>9</v>
      </c>
      <c r="B780">
        <v>6</v>
      </c>
      <c r="D780">
        <v>2011</v>
      </c>
      <c r="E780">
        <v>8</v>
      </c>
      <c r="F780" t="s">
        <v>1234</v>
      </c>
      <c r="G780">
        <v>780</v>
      </c>
      <c r="I780">
        <f t="shared" si="27"/>
        <v>15</v>
      </c>
      <c r="J780">
        <f t="shared" si="28"/>
        <v>3</v>
      </c>
    </row>
    <row r="781" spans="1:10" x14ac:dyDescent="0.3">
      <c r="A781">
        <v>12</v>
      </c>
      <c r="B781">
        <v>9</v>
      </c>
      <c r="D781">
        <v>2011</v>
      </c>
      <c r="E781">
        <v>9</v>
      </c>
      <c r="F781" t="s">
        <v>1234</v>
      </c>
      <c r="G781">
        <v>781</v>
      </c>
      <c r="I781">
        <f t="shared" si="27"/>
        <v>21</v>
      </c>
      <c r="J781">
        <f t="shared" si="28"/>
        <v>3</v>
      </c>
    </row>
    <row r="782" spans="1:10" x14ac:dyDescent="0.3">
      <c r="A782">
        <v>10</v>
      </c>
      <c r="B782">
        <v>7</v>
      </c>
      <c r="D782">
        <v>2011</v>
      </c>
      <c r="E782">
        <v>10</v>
      </c>
      <c r="F782" t="s">
        <v>1234</v>
      </c>
      <c r="G782">
        <v>782</v>
      </c>
      <c r="I782">
        <f t="shared" si="27"/>
        <v>17</v>
      </c>
      <c r="J782">
        <f t="shared" si="28"/>
        <v>3</v>
      </c>
    </row>
    <row r="783" spans="1:10" x14ac:dyDescent="0.3">
      <c r="A783">
        <v>8</v>
      </c>
      <c r="B783">
        <v>7</v>
      </c>
      <c r="D783">
        <v>2011</v>
      </c>
      <c r="E783">
        <v>11</v>
      </c>
      <c r="F783" t="s">
        <v>1234</v>
      </c>
      <c r="G783">
        <v>783</v>
      </c>
      <c r="I783">
        <f t="shared" si="27"/>
        <v>15</v>
      </c>
      <c r="J783">
        <f t="shared" si="28"/>
        <v>1</v>
      </c>
    </row>
    <row r="784" spans="1:10" x14ac:dyDescent="0.3">
      <c r="A784">
        <v>15</v>
      </c>
      <c r="B784">
        <v>14</v>
      </c>
      <c r="D784">
        <v>2011</v>
      </c>
      <c r="E784">
        <v>12</v>
      </c>
      <c r="F784" t="s">
        <v>1234</v>
      </c>
      <c r="G784">
        <v>784</v>
      </c>
      <c r="I784">
        <f t="shared" si="27"/>
        <v>29</v>
      </c>
      <c r="J784">
        <f t="shared" si="28"/>
        <v>1</v>
      </c>
    </row>
    <row r="785" spans="1:10" x14ac:dyDescent="0.3">
      <c r="A785">
        <v>15</v>
      </c>
      <c r="B785">
        <v>14</v>
      </c>
      <c r="D785">
        <v>2011</v>
      </c>
      <c r="E785">
        <v>13</v>
      </c>
      <c r="F785" t="s">
        <v>1234</v>
      </c>
      <c r="G785">
        <v>785</v>
      </c>
      <c r="I785">
        <f t="shared" si="27"/>
        <v>29</v>
      </c>
      <c r="J785">
        <f t="shared" si="28"/>
        <v>1</v>
      </c>
    </row>
    <row r="786" spans="1:10" x14ac:dyDescent="0.3">
      <c r="A786">
        <v>11</v>
      </c>
      <c r="B786">
        <v>10</v>
      </c>
      <c r="D786">
        <v>2011</v>
      </c>
      <c r="E786">
        <v>14</v>
      </c>
      <c r="F786" t="s">
        <v>1234</v>
      </c>
      <c r="G786">
        <v>786</v>
      </c>
      <c r="I786">
        <f t="shared" si="27"/>
        <v>21</v>
      </c>
      <c r="J786">
        <f t="shared" si="28"/>
        <v>1</v>
      </c>
    </row>
    <row r="787" spans="1:10" x14ac:dyDescent="0.3">
      <c r="A787">
        <v>9</v>
      </c>
      <c r="B787">
        <v>8</v>
      </c>
      <c r="D787">
        <v>2011</v>
      </c>
      <c r="E787">
        <v>15</v>
      </c>
      <c r="F787" t="s">
        <v>1234</v>
      </c>
      <c r="G787">
        <v>787</v>
      </c>
      <c r="I787">
        <f t="shared" si="27"/>
        <v>17</v>
      </c>
      <c r="J787">
        <f t="shared" si="28"/>
        <v>1</v>
      </c>
    </row>
    <row r="788" spans="1:10" x14ac:dyDescent="0.3">
      <c r="A788">
        <v>11</v>
      </c>
      <c r="B788">
        <v>10</v>
      </c>
      <c r="D788">
        <v>2011</v>
      </c>
      <c r="E788">
        <v>16</v>
      </c>
      <c r="F788" t="s">
        <v>1234</v>
      </c>
      <c r="G788">
        <v>788</v>
      </c>
      <c r="I788">
        <f t="shared" si="27"/>
        <v>21</v>
      </c>
      <c r="J788">
        <f t="shared" si="28"/>
        <v>1</v>
      </c>
    </row>
    <row r="789" spans="1:10" x14ac:dyDescent="0.3">
      <c r="A789">
        <v>19</v>
      </c>
      <c r="B789">
        <v>14</v>
      </c>
      <c r="D789">
        <v>2011</v>
      </c>
      <c r="E789">
        <v>17</v>
      </c>
      <c r="F789" t="s">
        <v>1234</v>
      </c>
      <c r="G789">
        <v>789</v>
      </c>
      <c r="I789">
        <f t="shared" si="27"/>
        <v>33</v>
      </c>
      <c r="J789">
        <f t="shared" si="28"/>
        <v>5</v>
      </c>
    </row>
    <row r="790" spans="1:10" x14ac:dyDescent="0.3">
      <c r="A790">
        <v>11</v>
      </c>
      <c r="B790">
        <v>5</v>
      </c>
      <c r="D790">
        <v>2011</v>
      </c>
      <c r="E790">
        <v>18</v>
      </c>
      <c r="F790" t="s">
        <v>1234</v>
      </c>
      <c r="G790">
        <v>790</v>
      </c>
      <c r="I790">
        <f t="shared" si="27"/>
        <v>16</v>
      </c>
      <c r="J790">
        <f t="shared" si="28"/>
        <v>6</v>
      </c>
    </row>
    <row r="791" spans="1:10" x14ac:dyDescent="0.3">
      <c r="A791">
        <v>15</v>
      </c>
      <c r="B791">
        <v>11</v>
      </c>
      <c r="D791">
        <v>2011</v>
      </c>
      <c r="E791">
        <v>19</v>
      </c>
      <c r="F791" t="s">
        <v>1234</v>
      </c>
      <c r="G791">
        <v>791</v>
      </c>
      <c r="I791">
        <f t="shared" si="27"/>
        <v>26</v>
      </c>
      <c r="J791">
        <f t="shared" si="28"/>
        <v>4</v>
      </c>
    </row>
    <row r="792" spans="1:10" x14ac:dyDescent="0.3">
      <c r="A792">
        <v>12</v>
      </c>
      <c r="B792">
        <v>11</v>
      </c>
      <c r="D792">
        <v>2011</v>
      </c>
      <c r="E792">
        <v>20</v>
      </c>
      <c r="F792" t="s">
        <v>1234</v>
      </c>
      <c r="G792">
        <v>792</v>
      </c>
      <c r="I792">
        <f t="shared" si="27"/>
        <v>23</v>
      </c>
      <c r="J792">
        <f t="shared" si="28"/>
        <v>1</v>
      </c>
    </row>
    <row r="793" spans="1:10" x14ac:dyDescent="0.3">
      <c r="A793">
        <v>8</v>
      </c>
      <c r="B793">
        <v>5</v>
      </c>
      <c r="D793">
        <v>2011</v>
      </c>
      <c r="E793">
        <v>21</v>
      </c>
      <c r="F793" t="s">
        <v>1234</v>
      </c>
      <c r="G793">
        <v>793</v>
      </c>
      <c r="I793">
        <f t="shared" si="27"/>
        <v>13</v>
      </c>
      <c r="J793">
        <f t="shared" si="28"/>
        <v>3</v>
      </c>
    </row>
    <row r="794" spans="1:10" x14ac:dyDescent="0.3">
      <c r="A794">
        <v>16</v>
      </c>
      <c r="B794">
        <v>7</v>
      </c>
      <c r="D794">
        <v>2011</v>
      </c>
      <c r="E794">
        <v>22</v>
      </c>
      <c r="F794" t="s">
        <v>1234</v>
      </c>
      <c r="G794">
        <v>794</v>
      </c>
      <c r="I794">
        <f t="shared" si="27"/>
        <v>23</v>
      </c>
      <c r="J794">
        <f t="shared" si="28"/>
        <v>9</v>
      </c>
    </row>
    <row r="795" spans="1:10" x14ac:dyDescent="0.3">
      <c r="A795">
        <v>11</v>
      </c>
      <c r="B795">
        <v>10</v>
      </c>
      <c r="D795">
        <v>2011</v>
      </c>
      <c r="E795">
        <v>23</v>
      </c>
      <c r="F795" t="s">
        <v>1234</v>
      </c>
      <c r="G795">
        <v>795</v>
      </c>
      <c r="I795">
        <f t="shared" si="27"/>
        <v>21</v>
      </c>
      <c r="J795">
        <f t="shared" si="28"/>
        <v>1</v>
      </c>
    </row>
    <row r="796" spans="1:10" x14ac:dyDescent="0.3">
      <c r="A796">
        <v>12</v>
      </c>
      <c r="B796">
        <v>11</v>
      </c>
      <c r="D796">
        <v>2011</v>
      </c>
      <c r="E796">
        <v>24</v>
      </c>
      <c r="F796" t="s">
        <v>1234</v>
      </c>
      <c r="G796">
        <v>796</v>
      </c>
      <c r="I796">
        <f t="shared" si="27"/>
        <v>23</v>
      </c>
      <c r="J796">
        <f t="shared" si="28"/>
        <v>1</v>
      </c>
    </row>
    <row r="797" spans="1:10" x14ac:dyDescent="0.3">
      <c r="A797">
        <v>15</v>
      </c>
      <c r="B797">
        <v>12</v>
      </c>
      <c r="D797">
        <v>2011</v>
      </c>
      <c r="E797">
        <v>25</v>
      </c>
      <c r="F797" t="s">
        <v>1234</v>
      </c>
      <c r="G797">
        <v>797</v>
      </c>
      <c r="I797">
        <f t="shared" si="27"/>
        <v>27</v>
      </c>
      <c r="J797">
        <f t="shared" si="28"/>
        <v>3</v>
      </c>
    </row>
    <row r="798" spans="1:10" x14ac:dyDescent="0.3">
      <c r="A798">
        <v>11</v>
      </c>
      <c r="B798">
        <v>6</v>
      </c>
      <c r="D798">
        <v>2011</v>
      </c>
      <c r="E798">
        <v>26</v>
      </c>
      <c r="F798" t="s">
        <v>1234</v>
      </c>
      <c r="G798">
        <v>798</v>
      </c>
      <c r="I798">
        <f t="shared" si="27"/>
        <v>17</v>
      </c>
      <c r="J798">
        <f t="shared" si="28"/>
        <v>5</v>
      </c>
    </row>
    <row r="799" spans="1:10" x14ac:dyDescent="0.3">
      <c r="A799">
        <v>9</v>
      </c>
      <c r="B799">
        <v>7</v>
      </c>
      <c r="D799">
        <v>2011</v>
      </c>
      <c r="E799">
        <v>27</v>
      </c>
      <c r="F799" t="s">
        <v>1234</v>
      </c>
      <c r="G799">
        <v>799</v>
      </c>
      <c r="I799">
        <f t="shared" si="27"/>
        <v>16</v>
      </c>
      <c r="J799">
        <f t="shared" si="28"/>
        <v>2</v>
      </c>
    </row>
    <row r="800" spans="1:10" x14ac:dyDescent="0.3">
      <c r="A800">
        <v>10</v>
      </c>
      <c r="B800">
        <v>8</v>
      </c>
      <c r="D800">
        <v>2011</v>
      </c>
      <c r="E800">
        <v>28</v>
      </c>
      <c r="F800" t="s">
        <v>1234</v>
      </c>
      <c r="G800">
        <v>800</v>
      </c>
      <c r="I800">
        <f t="shared" si="27"/>
        <v>18</v>
      </c>
      <c r="J800">
        <f t="shared" si="28"/>
        <v>2</v>
      </c>
    </row>
    <row r="801" spans="1:10" x14ac:dyDescent="0.3">
      <c r="A801">
        <v>14</v>
      </c>
      <c r="B801">
        <v>12</v>
      </c>
      <c r="D801">
        <v>2011</v>
      </c>
      <c r="E801">
        <v>29</v>
      </c>
      <c r="F801" t="s">
        <v>1234</v>
      </c>
      <c r="G801">
        <v>801</v>
      </c>
      <c r="I801">
        <f t="shared" si="27"/>
        <v>26</v>
      </c>
      <c r="J801">
        <f t="shared" si="28"/>
        <v>2</v>
      </c>
    </row>
    <row r="802" spans="1:10" x14ac:dyDescent="0.3">
      <c r="A802">
        <v>9</v>
      </c>
      <c r="B802">
        <v>8</v>
      </c>
      <c r="D802">
        <v>2011</v>
      </c>
      <c r="E802">
        <v>30</v>
      </c>
      <c r="F802" t="s">
        <v>1234</v>
      </c>
      <c r="G802">
        <v>802</v>
      </c>
      <c r="I802">
        <f t="shared" si="27"/>
        <v>17</v>
      </c>
      <c r="J802">
        <f t="shared" si="28"/>
        <v>1</v>
      </c>
    </row>
    <row r="803" spans="1:10" x14ac:dyDescent="0.3">
      <c r="A803">
        <v>16</v>
      </c>
      <c r="B803">
        <v>7</v>
      </c>
      <c r="D803">
        <v>2011</v>
      </c>
      <c r="E803">
        <v>31</v>
      </c>
      <c r="F803" t="s">
        <v>1234</v>
      </c>
      <c r="G803">
        <v>803</v>
      </c>
      <c r="I803">
        <f t="shared" si="27"/>
        <v>23</v>
      </c>
      <c r="J803">
        <f t="shared" si="28"/>
        <v>9</v>
      </c>
    </row>
    <row r="804" spans="1:10" x14ac:dyDescent="0.3">
      <c r="A804">
        <v>12</v>
      </c>
      <c r="B804">
        <v>10</v>
      </c>
      <c r="D804">
        <v>2011</v>
      </c>
      <c r="E804">
        <v>32</v>
      </c>
      <c r="F804" t="s">
        <v>1234</v>
      </c>
      <c r="G804">
        <v>804</v>
      </c>
      <c r="I804">
        <f t="shared" si="27"/>
        <v>22</v>
      </c>
      <c r="J804">
        <f t="shared" si="28"/>
        <v>2</v>
      </c>
    </row>
    <row r="805" spans="1:10" x14ac:dyDescent="0.3">
      <c r="A805">
        <v>11</v>
      </c>
      <c r="B805">
        <v>6</v>
      </c>
      <c r="D805">
        <v>2011</v>
      </c>
      <c r="E805">
        <v>33</v>
      </c>
      <c r="F805" t="s">
        <v>1234</v>
      </c>
      <c r="G805">
        <v>805</v>
      </c>
      <c r="I805">
        <f t="shared" si="27"/>
        <v>17</v>
      </c>
      <c r="J805">
        <f t="shared" si="28"/>
        <v>5</v>
      </c>
    </row>
    <row r="806" spans="1:10" x14ac:dyDescent="0.3">
      <c r="A806">
        <v>15</v>
      </c>
      <c r="B806">
        <v>14</v>
      </c>
      <c r="D806">
        <v>2011</v>
      </c>
      <c r="E806">
        <v>34</v>
      </c>
      <c r="F806" t="s">
        <v>1234</v>
      </c>
      <c r="G806">
        <v>806</v>
      </c>
      <c r="I806">
        <f t="shared" si="27"/>
        <v>29</v>
      </c>
      <c r="J806">
        <f t="shared" si="28"/>
        <v>1</v>
      </c>
    </row>
    <row r="807" spans="1:10" x14ac:dyDescent="0.3">
      <c r="A807">
        <v>10</v>
      </c>
      <c r="B807">
        <v>5</v>
      </c>
      <c r="D807">
        <v>2011</v>
      </c>
      <c r="E807">
        <v>35</v>
      </c>
      <c r="F807" t="s">
        <v>1234</v>
      </c>
      <c r="G807">
        <v>807</v>
      </c>
      <c r="I807">
        <f t="shared" si="27"/>
        <v>15</v>
      </c>
      <c r="J807">
        <f t="shared" si="28"/>
        <v>5</v>
      </c>
    </row>
    <row r="808" spans="1:10" x14ac:dyDescent="0.3">
      <c r="A808">
        <v>20</v>
      </c>
      <c r="B808">
        <v>7</v>
      </c>
      <c r="D808">
        <v>2011</v>
      </c>
      <c r="E808">
        <v>36</v>
      </c>
      <c r="F808" t="s">
        <v>1234</v>
      </c>
      <c r="G808">
        <v>808</v>
      </c>
      <c r="I808">
        <f t="shared" si="27"/>
        <v>27</v>
      </c>
      <c r="J808">
        <f t="shared" si="28"/>
        <v>13</v>
      </c>
    </row>
    <row r="809" spans="1:10" x14ac:dyDescent="0.3">
      <c r="A809">
        <v>10</v>
      </c>
      <c r="B809">
        <v>9</v>
      </c>
      <c r="D809">
        <v>2011</v>
      </c>
      <c r="E809">
        <v>37</v>
      </c>
      <c r="F809" t="s">
        <v>1234</v>
      </c>
      <c r="G809">
        <v>809</v>
      </c>
      <c r="I809">
        <f t="shared" si="27"/>
        <v>19</v>
      </c>
      <c r="J809">
        <f t="shared" si="28"/>
        <v>1</v>
      </c>
    </row>
    <row r="810" spans="1:10" x14ac:dyDescent="0.3">
      <c r="A810">
        <v>13</v>
      </c>
      <c r="B810">
        <v>6</v>
      </c>
      <c r="D810">
        <v>2011</v>
      </c>
      <c r="E810">
        <v>38</v>
      </c>
      <c r="F810" t="s">
        <v>1234</v>
      </c>
      <c r="G810">
        <v>810</v>
      </c>
      <c r="I810">
        <f t="shared" si="27"/>
        <v>19</v>
      </c>
      <c r="J810">
        <f t="shared" si="28"/>
        <v>7</v>
      </c>
    </row>
    <row r="811" spans="1:10" x14ac:dyDescent="0.3">
      <c r="A811">
        <v>14</v>
      </c>
      <c r="B811">
        <v>11</v>
      </c>
      <c r="D811">
        <v>2011</v>
      </c>
      <c r="E811">
        <v>39</v>
      </c>
      <c r="F811" t="s">
        <v>1234</v>
      </c>
      <c r="G811">
        <v>811</v>
      </c>
      <c r="I811">
        <f t="shared" si="27"/>
        <v>25</v>
      </c>
      <c r="J811">
        <f t="shared" si="28"/>
        <v>3</v>
      </c>
    </row>
    <row r="812" spans="1:10" x14ac:dyDescent="0.3">
      <c r="A812">
        <v>12</v>
      </c>
      <c r="B812">
        <v>11</v>
      </c>
      <c r="D812">
        <v>2011</v>
      </c>
      <c r="E812">
        <v>40</v>
      </c>
      <c r="F812" t="s">
        <v>1234</v>
      </c>
      <c r="G812">
        <v>812</v>
      </c>
      <c r="I812">
        <f t="shared" si="27"/>
        <v>23</v>
      </c>
      <c r="J812">
        <f t="shared" si="28"/>
        <v>1</v>
      </c>
    </row>
    <row r="813" spans="1:10" x14ac:dyDescent="0.3">
      <c r="A813">
        <v>12</v>
      </c>
      <c r="B813">
        <v>10</v>
      </c>
      <c r="D813">
        <v>2011</v>
      </c>
      <c r="E813">
        <v>41</v>
      </c>
      <c r="F813" t="s">
        <v>1234</v>
      </c>
      <c r="G813">
        <v>813</v>
      </c>
      <c r="I813">
        <f t="shared" si="27"/>
        <v>22</v>
      </c>
      <c r="J813">
        <f t="shared" si="28"/>
        <v>2</v>
      </c>
    </row>
    <row r="814" spans="1:10" x14ac:dyDescent="0.3">
      <c r="A814">
        <v>13</v>
      </c>
      <c r="B814">
        <v>9</v>
      </c>
      <c r="D814">
        <v>2011</v>
      </c>
      <c r="E814">
        <v>42</v>
      </c>
      <c r="F814" t="s">
        <v>1234</v>
      </c>
      <c r="G814">
        <v>814</v>
      </c>
      <c r="I814">
        <f t="shared" si="27"/>
        <v>22</v>
      </c>
      <c r="J814">
        <f t="shared" si="28"/>
        <v>4</v>
      </c>
    </row>
    <row r="815" spans="1:10" x14ac:dyDescent="0.3">
      <c r="A815">
        <v>16</v>
      </c>
      <c r="B815">
        <v>13</v>
      </c>
      <c r="D815">
        <v>2011</v>
      </c>
      <c r="E815">
        <v>43</v>
      </c>
      <c r="F815" t="s">
        <v>1234</v>
      </c>
      <c r="G815">
        <v>815</v>
      </c>
      <c r="I815">
        <f t="shared" si="27"/>
        <v>29</v>
      </c>
      <c r="J815">
        <f t="shared" si="28"/>
        <v>3</v>
      </c>
    </row>
    <row r="816" spans="1:10" x14ac:dyDescent="0.3">
      <c r="A816">
        <v>15</v>
      </c>
      <c r="B816">
        <v>10</v>
      </c>
      <c r="D816">
        <v>2011</v>
      </c>
      <c r="E816">
        <v>44</v>
      </c>
      <c r="F816" t="s">
        <v>1234</v>
      </c>
      <c r="G816">
        <v>816</v>
      </c>
      <c r="I816">
        <f t="shared" si="27"/>
        <v>25</v>
      </c>
      <c r="J816">
        <f t="shared" si="28"/>
        <v>5</v>
      </c>
    </row>
    <row r="817" spans="1:10" x14ac:dyDescent="0.3">
      <c r="A817">
        <v>11</v>
      </c>
      <c r="B817">
        <v>10</v>
      </c>
      <c r="D817">
        <v>2011</v>
      </c>
      <c r="E817">
        <v>45</v>
      </c>
      <c r="F817" t="s">
        <v>1234</v>
      </c>
      <c r="G817">
        <v>817</v>
      </c>
      <c r="I817">
        <f t="shared" si="27"/>
        <v>21</v>
      </c>
      <c r="J817">
        <f t="shared" si="28"/>
        <v>1</v>
      </c>
    </row>
    <row r="818" spans="1:10" x14ac:dyDescent="0.3">
      <c r="A818">
        <v>13</v>
      </c>
      <c r="B818">
        <v>7</v>
      </c>
      <c r="D818">
        <v>2011</v>
      </c>
      <c r="E818">
        <v>46</v>
      </c>
      <c r="F818" t="s">
        <v>1234</v>
      </c>
      <c r="G818">
        <v>818</v>
      </c>
      <c r="I818">
        <f t="shared" si="27"/>
        <v>20</v>
      </c>
      <c r="J818">
        <f t="shared" si="28"/>
        <v>6</v>
      </c>
    </row>
    <row r="819" spans="1:10" x14ac:dyDescent="0.3">
      <c r="A819">
        <v>11</v>
      </c>
      <c r="B819">
        <v>8</v>
      </c>
      <c r="D819">
        <v>2011</v>
      </c>
      <c r="E819">
        <v>47</v>
      </c>
      <c r="F819" t="s">
        <v>1234</v>
      </c>
      <c r="G819">
        <v>819</v>
      </c>
      <c r="I819">
        <f t="shared" si="27"/>
        <v>19</v>
      </c>
      <c r="J819">
        <f t="shared" si="28"/>
        <v>3</v>
      </c>
    </row>
    <row r="820" spans="1:10" x14ac:dyDescent="0.3">
      <c r="A820">
        <v>18</v>
      </c>
      <c r="B820">
        <v>10</v>
      </c>
      <c r="D820">
        <v>2011</v>
      </c>
      <c r="E820">
        <v>48</v>
      </c>
      <c r="F820" t="s">
        <v>1234</v>
      </c>
      <c r="G820">
        <v>820</v>
      </c>
      <c r="I820">
        <f t="shared" si="27"/>
        <v>28</v>
      </c>
      <c r="J820">
        <f t="shared" si="28"/>
        <v>8</v>
      </c>
    </row>
    <row r="821" spans="1:10" x14ac:dyDescent="0.3">
      <c r="A821">
        <v>9</v>
      </c>
      <c r="B821">
        <v>8</v>
      </c>
      <c r="D821">
        <v>2011</v>
      </c>
      <c r="E821">
        <v>49</v>
      </c>
      <c r="F821" t="s">
        <v>1234</v>
      </c>
      <c r="G821">
        <v>821</v>
      </c>
      <c r="I821">
        <f t="shared" si="27"/>
        <v>17</v>
      </c>
      <c r="J821">
        <f t="shared" si="28"/>
        <v>1</v>
      </c>
    </row>
    <row r="822" spans="1:10" x14ac:dyDescent="0.3">
      <c r="A822">
        <v>12</v>
      </c>
      <c r="B822">
        <v>10</v>
      </c>
      <c r="D822">
        <v>2011</v>
      </c>
      <c r="E822">
        <v>50</v>
      </c>
      <c r="F822" t="s">
        <v>1234</v>
      </c>
      <c r="G822">
        <v>822</v>
      </c>
      <c r="I822">
        <f t="shared" si="27"/>
        <v>22</v>
      </c>
      <c r="J822">
        <f t="shared" si="28"/>
        <v>2</v>
      </c>
    </row>
    <row r="823" spans="1:10" x14ac:dyDescent="0.3">
      <c r="A823">
        <v>17</v>
      </c>
      <c r="B823">
        <v>13</v>
      </c>
      <c r="D823">
        <v>2011</v>
      </c>
      <c r="E823">
        <v>51</v>
      </c>
      <c r="F823" t="s">
        <v>1234</v>
      </c>
      <c r="G823">
        <v>823</v>
      </c>
      <c r="I823">
        <f t="shared" si="27"/>
        <v>30</v>
      </c>
      <c r="J823">
        <f t="shared" si="28"/>
        <v>4</v>
      </c>
    </row>
    <row r="824" spans="1:10" x14ac:dyDescent="0.3">
      <c r="A824">
        <v>19</v>
      </c>
      <c r="B824">
        <v>14</v>
      </c>
      <c r="D824">
        <v>2011</v>
      </c>
      <c r="E824">
        <v>52</v>
      </c>
      <c r="F824" t="s">
        <v>1234</v>
      </c>
      <c r="G824">
        <v>824</v>
      </c>
      <c r="I824">
        <f t="shared" si="27"/>
        <v>33</v>
      </c>
      <c r="J824">
        <f t="shared" si="28"/>
        <v>5</v>
      </c>
    </row>
    <row r="825" spans="1:10" x14ac:dyDescent="0.3">
      <c r="A825">
        <v>14</v>
      </c>
      <c r="B825">
        <v>13</v>
      </c>
      <c r="D825">
        <v>2011</v>
      </c>
      <c r="E825">
        <v>53</v>
      </c>
      <c r="F825" t="s">
        <v>1234</v>
      </c>
      <c r="G825">
        <v>825</v>
      </c>
      <c r="I825">
        <f t="shared" si="27"/>
        <v>27</v>
      </c>
      <c r="J825">
        <f t="shared" si="28"/>
        <v>1</v>
      </c>
    </row>
    <row r="826" spans="1:10" x14ac:dyDescent="0.3">
      <c r="A826">
        <v>14</v>
      </c>
      <c r="B826">
        <v>9</v>
      </c>
      <c r="D826">
        <v>2011</v>
      </c>
      <c r="E826">
        <v>54</v>
      </c>
      <c r="F826" t="s">
        <v>1234</v>
      </c>
      <c r="G826">
        <v>826</v>
      </c>
      <c r="I826">
        <f t="shared" si="27"/>
        <v>23</v>
      </c>
      <c r="J826">
        <f t="shared" si="28"/>
        <v>5</v>
      </c>
    </row>
    <row r="827" spans="1:10" x14ac:dyDescent="0.3">
      <c r="A827">
        <v>9</v>
      </c>
      <c r="B827">
        <v>8</v>
      </c>
      <c r="D827">
        <v>2011</v>
      </c>
      <c r="E827">
        <v>55</v>
      </c>
      <c r="F827" t="s">
        <v>1234</v>
      </c>
      <c r="G827">
        <v>827</v>
      </c>
      <c r="I827">
        <f t="shared" si="27"/>
        <v>17</v>
      </c>
      <c r="J827">
        <f t="shared" si="28"/>
        <v>1</v>
      </c>
    </row>
    <row r="828" spans="1:10" x14ac:dyDescent="0.3">
      <c r="A828">
        <v>13</v>
      </c>
      <c r="B828">
        <v>10</v>
      </c>
      <c r="D828">
        <v>2011</v>
      </c>
      <c r="E828">
        <v>56</v>
      </c>
      <c r="F828" t="s">
        <v>1234</v>
      </c>
      <c r="G828">
        <v>828</v>
      </c>
      <c r="I828">
        <f t="shared" si="27"/>
        <v>23</v>
      </c>
      <c r="J828">
        <f t="shared" si="28"/>
        <v>3</v>
      </c>
    </row>
    <row r="829" spans="1:10" x14ac:dyDescent="0.3">
      <c r="A829">
        <v>9</v>
      </c>
      <c r="B829">
        <v>8</v>
      </c>
      <c r="D829">
        <v>2011</v>
      </c>
      <c r="E829">
        <v>57</v>
      </c>
      <c r="F829" t="s">
        <v>1234</v>
      </c>
      <c r="G829">
        <v>829</v>
      </c>
      <c r="I829">
        <f t="shared" si="27"/>
        <v>17</v>
      </c>
      <c r="J829">
        <f t="shared" si="28"/>
        <v>1</v>
      </c>
    </row>
    <row r="830" spans="1:10" x14ac:dyDescent="0.3">
      <c r="A830">
        <v>12</v>
      </c>
      <c r="B830">
        <v>9</v>
      </c>
      <c r="D830">
        <v>2011</v>
      </c>
      <c r="E830">
        <v>58</v>
      </c>
      <c r="F830" t="s">
        <v>1234</v>
      </c>
      <c r="G830">
        <v>830</v>
      </c>
      <c r="I830">
        <f t="shared" si="27"/>
        <v>21</v>
      </c>
      <c r="J830">
        <f t="shared" si="28"/>
        <v>3</v>
      </c>
    </row>
    <row r="831" spans="1:10" x14ac:dyDescent="0.3">
      <c r="A831">
        <v>13</v>
      </c>
      <c r="B831">
        <v>12</v>
      </c>
      <c r="D831">
        <v>2011</v>
      </c>
      <c r="E831">
        <v>59</v>
      </c>
      <c r="F831" t="s">
        <v>1234</v>
      </c>
      <c r="G831">
        <v>831</v>
      </c>
      <c r="I831">
        <f t="shared" si="27"/>
        <v>25</v>
      </c>
      <c r="J831">
        <f t="shared" si="28"/>
        <v>1</v>
      </c>
    </row>
    <row r="832" spans="1:10" x14ac:dyDescent="0.3">
      <c r="A832">
        <v>14</v>
      </c>
      <c r="B832">
        <v>10</v>
      </c>
      <c r="D832">
        <v>2011</v>
      </c>
      <c r="E832">
        <v>60</v>
      </c>
      <c r="F832" t="s">
        <v>1234</v>
      </c>
      <c r="G832">
        <v>832</v>
      </c>
      <c r="I832">
        <f t="shared" si="27"/>
        <v>24</v>
      </c>
      <c r="J832">
        <f t="shared" si="28"/>
        <v>4</v>
      </c>
    </row>
    <row r="833" spans="1:10" x14ac:dyDescent="0.3">
      <c r="A833">
        <v>15</v>
      </c>
      <c r="B833">
        <v>12</v>
      </c>
      <c r="D833">
        <v>2011</v>
      </c>
      <c r="E833">
        <v>61</v>
      </c>
      <c r="F833" t="s">
        <v>1234</v>
      </c>
      <c r="G833">
        <v>833</v>
      </c>
      <c r="I833">
        <f t="shared" si="27"/>
        <v>27</v>
      </c>
      <c r="J833">
        <f t="shared" si="28"/>
        <v>3</v>
      </c>
    </row>
    <row r="834" spans="1:10" x14ac:dyDescent="0.3">
      <c r="A834">
        <v>13</v>
      </c>
      <c r="B834">
        <v>8</v>
      </c>
      <c r="D834">
        <v>2011</v>
      </c>
      <c r="E834">
        <v>62</v>
      </c>
      <c r="F834" t="s">
        <v>1234</v>
      </c>
      <c r="G834">
        <v>834</v>
      </c>
      <c r="I834">
        <f t="shared" si="27"/>
        <v>21</v>
      </c>
      <c r="J834">
        <f t="shared" si="28"/>
        <v>5</v>
      </c>
    </row>
    <row r="835" spans="1:10" x14ac:dyDescent="0.3">
      <c r="A835">
        <v>12</v>
      </c>
      <c r="B835">
        <v>11</v>
      </c>
      <c r="D835">
        <v>2011</v>
      </c>
      <c r="E835">
        <v>63</v>
      </c>
      <c r="F835" t="s">
        <v>1234</v>
      </c>
      <c r="G835">
        <v>835</v>
      </c>
      <c r="I835">
        <f t="shared" ref="I835:I898" si="29">A835+B835</f>
        <v>23</v>
      </c>
      <c r="J835">
        <f t="shared" ref="J835:J898" si="30">A835-B835</f>
        <v>1</v>
      </c>
    </row>
    <row r="836" spans="1:10" x14ac:dyDescent="0.3">
      <c r="A836">
        <v>10</v>
      </c>
      <c r="B836">
        <v>9</v>
      </c>
      <c r="D836">
        <v>2011</v>
      </c>
      <c r="E836">
        <v>64</v>
      </c>
      <c r="F836" t="s">
        <v>1234</v>
      </c>
      <c r="G836">
        <v>836</v>
      </c>
      <c r="I836">
        <f t="shared" si="29"/>
        <v>19</v>
      </c>
      <c r="J836">
        <f t="shared" si="30"/>
        <v>1</v>
      </c>
    </row>
    <row r="837" spans="1:10" x14ac:dyDescent="0.3">
      <c r="A837">
        <v>19</v>
      </c>
      <c r="B837">
        <v>8</v>
      </c>
      <c r="D837">
        <v>2011</v>
      </c>
      <c r="E837">
        <v>65</v>
      </c>
      <c r="F837" t="s">
        <v>1234</v>
      </c>
      <c r="G837">
        <v>837</v>
      </c>
      <c r="I837">
        <f t="shared" si="29"/>
        <v>27</v>
      </c>
      <c r="J837">
        <f t="shared" si="30"/>
        <v>11</v>
      </c>
    </row>
    <row r="838" spans="1:10" x14ac:dyDescent="0.3">
      <c r="A838">
        <v>7</v>
      </c>
      <c r="B838">
        <v>6</v>
      </c>
      <c r="D838">
        <v>2011</v>
      </c>
      <c r="E838">
        <v>66</v>
      </c>
      <c r="F838" t="s">
        <v>1234</v>
      </c>
      <c r="G838">
        <v>838</v>
      </c>
      <c r="I838">
        <f t="shared" si="29"/>
        <v>13</v>
      </c>
      <c r="J838">
        <f t="shared" si="30"/>
        <v>1</v>
      </c>
    </row>
    <row r="839" spans="1:10" x14ac:dyDescent="0.3">
      <c r="A839">
        <v>11</v>
      </c>
      <c r="B839">
        <v>8</v>
      </c>
      <c r="D839">
        <v>2011</v>
      </c>
      <c r="E839">
        <v>67</v>
      </c>
      <c r="F839" t="s">
        <v>1234</v>
      </c>
      <c r="G839">
        <v>839</v>
      </c>
      <c r="I839">
        <f t="shared" si="29"/>
        <v>19</v>
      </c>
      <c r="J839">
        <f t="shared" si="30"/>
        <v>3</v>
      </c>
    </row>
    <row r="840" spans="1:10" x14ac:dyDescent="0.3">
      <c r="A840">
        <v>14</v>
      </c>
      <c r="B840">
        <v>13</v>
      </c>
      <c r="D840">
        <v>2011</v>
      </c>
      <c r="E840">
        <v>68</v>
      </c>
      <c r="F840" t="s">
        <v>1234</v>
      </c>
      <c r="G840">
        <v>840</v>
      </c>
      <c r="I840">
        <f t="shared" si="29"/>
        <v>27</v>
      </c>
      <c r="J840">
        <f t="shared" si="30"/>
        <v>1</v>
      </c>
    </row>
    <row r="841" spans="1:10" x14ac:dyDescent="0.3">
      <c r="A841">
        <v>9</v>
      </c>
      <c r="B841">
        <v>7</v>
      </c>
      <c r="D841">
        <v>2011</v>
      </c>
      <c r="E841">
        <v>69</v>
      </c>
      <c r="F841" t="s">
        <v>1234</v>
      </c>
      <c r="G841">
        <v>841</v>
      </c>
      <c r="I841">
        <f t="shared" si="29"/>
        <v>16</v>
      </c>
      <c r="J841">
        <f t="shared" si="30"/>
        <v>2</v>
      </c>
    </row>
    <row r="842" spans="1:10" x14ac:dyDescent="0.3">
      <c r="A842">
        <v>9</v>
      </c>
      <c r="B842">
        <v>8</v>
      </c>
      <c r="D842">
        <v>2011</v>
      </c>
      <c r="E842">
        <v>70</v>
      </c>
      <c r="F842" t="s">
        <v>1234</v>
      </c>
      <c r="G842">
        <v>842</v>
      </c>
      <c r="I842">
        <f t="shared" si="29"/>
        <v>17</v>
      </c>
      <c r="J842">
        <f t="shared" si="30"/>
        <v>1</v>
      </c>
    </row>
    <row r="843" spans="1:10" x14ac:dyDescent="0.3">
      <c r="A843">
        <v>13</v>
      </c>
      <c r="B843">
        <v>6</v>
      </c>
      <c r="D843">
        <v>2011</v>
      </c>
      <c r="E843">
        <v>71</v>
      </c>
      <c r="F843" t="s">
        <v>1234</v>
      </c>
      <c r="G843">
        <v>843</v>
      </c>
      <c r="I843">
        <f t="shared" si="29"/>
        <v>19</v>
      </c>
      <c r="J843">
        <f t="shared" si="30"/>
        <v>7</v>
      </c>
    </row>
    <row r="844" spans="1:10" x14ac:dyDescent="0.3">
      <c r="A844">
        <v>16</v>
      </c>
      <c r="B844">
        <v>15</v>
      </c>
      <c r="D844">
        <v>2011</v>
      </c>
      <c r="E844">
        <v>72</v>
      </c>
      <c r="F844" t="s">
        <v>1234</v>
      </c>
      <c r="G844">
        <v>844</v>
      </c>
      <c r="I844">
        <f t="shared" si="29"/>
        <v>31</v>
      </c>
      <c r="J844">
        <f t="shared" si="30"/>
        <v>1</v>
      </c>
    </row>
    <row r="845" spans="1:10" x14ac:dyDescent="0.3">
      <c r="A845">
        <v>10</v>
      </c>
      <c r="B845">
        <v>6</v>
      </c>
      <c r="D845">
        <v>2011</v>
      </c>
      <c r="E845">
        <v>73</v>
      </c>
      <c r="F845" t="s">
        <v>1234</v>
      </c>
      <c r="G845">
        <v>845</v>
      </c>
      <c r="I845">
        <f t="shared" si="29"/>
        <v>16</v>
      </c>
      <c r="J845">
        <f t="shared" si="30"/>
        <v>4</v>
      </c>
    </row>
    <row r="846" spans="1:10" x14ac:dyDescent="0.3">
      <c r="A846">
        <v>11</v>
      </c>
      <c r="B846">
        <v>7</v>
      </c>
      <c r="D846">
        <v>2011</v>
      </c>
      <c r="E846">
        <v>74</v>
      </c>
      <c r="F846" t="s">
        <v>1234</v>
      </c>
      <c r="G846">
        <v>846</v>
      </c>
      <c r="I846">
        <f t="shared" si="29"/>
        <v>18</v>
      </c>
      <c r="J846">
        <f t="shared" si="30"/>
        <v>4</v>
      </c>
    </row>
    <row r="847" spans="1:10" x14ac:dyDescent="0.3">
      <c r="A847">
        <v>16</v>
      </c>
      <c r="B847">
        <v>9</v>
      </c>
      <c r="D847">
        <v>2011</v>
      </c>
      <c r="E847">
        <v>75</v>
      </c>
      <c r="F847" t="s">
        <v>1234</v>
      </c>
      <c r="G847">
        <v>847</v>
      </c>
      <c r="I847">
        <f t="shared" si="29"/>
        <v>25</v>
      </c>
      <c r="J847">
        <f t="shared" si="30"/>
        <v>7</v>
      </c>
    </row>
    <row r="848" spans="1:10" x14ac:dyDescent="0.3">
      <c r="A848">
        <v>11</v>
      </c>
      <c r="B848">
        <v>9</v>
      </c>
      <c r="D848">
        <v>2011</v>
      </c>
      <c r="E848">
        <v>76</v>
      </c>
      <c r="F848" t="s">
        <v>1234</v>
      </c>
      <c r="G848">
        <v>848</v>
      </c>
      <c r="I848">
        <f t="shared" si="29"/>
        <v>20</v>
      </c>
      <c r="J848">
        <f t="shared" si="30"/>
        <v>2</v>
      </c>
    </row>
    <row r="849" spans="1:10" x14ac:dyDescent="0.3">
      <c r="A849">
        <v>18</v>
      </c>
      <c r="B849">
        <v>14</v>
      </c>
      <c r="D849">
        <v>2011</v>
      </c>
      <c r="E849">
        <v>77</v>
      </c>
      <c r="F849" t="s">
        <v>1234</v>
      </c>
      <c r="G849">
        <v>849</v>
      </c>
      <c r="I849">
        <f t="shared" si="29"/>
        <v>32</v>
      </c>
      <c r="J849">
        <f t="shared" si="30"/>
        <v>4</v>
      </c>
    </row>
    <row r="850" spans="1:10" x14ac:dyDescent="0.3">
      <c r="A850">
        <v>18</v>
      </c>
      <c r="B850">
        <v>10</v>
      </c>
      <c r="D850">
        <v>2011</v>
      </c>
      <c r="E850">
        <v>78</v>
      </c>
      <c r="F850" t="s">
        <v>1234</v>
      </c>
      <c r="G850">
        <v>850</v>
      </c>
      <c r="I850">
        <f t="shared" si="29"/>
        <v>28</v>
      </c>
      <c r="J850">
        <f t="shared" si="30"/>
        <v>8</v>
      </c>
    </row>
    <row r="851" spans="1:10" x14ac:dyDescent="0.3">
      <c r="A851">
        <v>15</v>
      </c>
      <c r="B851">
        <v>9</v>
      </c>
      <c r="D851">
        <v>2011</v>
      </c>
      <c r="E851">
        <v>79</v>
      </c>
      <c r="F851" t="s">
        <v>1234</v>
      </c>
      <c r="G851">
        <v>851</v>
      </c>
      <c r="I851">
        <f t="shared" si="29"/>
        <v>24</v>
      </c>
      <c r="J851">
        <f t="shared" si="30"/>
        <v>6</v>
      </c>
    </row>
    <row r="852" spans="1:10" x14ac:dyDescent="0.3">
      <c r="A852">
        <v>12</v>
      </c>
      <c r="B852">
        <v>8</v>
      </c>
      <c r="D852">
        <v>2011</v>
      </c>
      <c r="E852">
        <v>80</v>
      </c>
      <c r="F852" t="s">
        <v>1234</v>
      </c>
      <c r="G852">
        <v>852</v>
      </c>
      <c r="I852">
        <f t="shared" si="29"/>
        <v>20</v>
      </c>
      <c r="J852">
        <f t="shared" si="30"/>
        <v>4</v>
      </c>
    </row>
    <row r="853" spans="1:10" x14ac:dyDescent="0.3">
      <c r="A853">
        <v>11</v>
      </c>
      <c r="B853">
        <v>10</v>
      </c>
      <c r="D853">
        <v>2011</v>
      </c>
      <c r="E853">
        <v>81</v>
      </c>
      <c r="F853" t="s">
        <v>1233</v>
      </c>
      <c r="G853">
        <v>853</v>
      </c>
      <c r="I853">
        <f t="shared" si="29"/>
        <v>21</v>
      </c>
      <c r="J853">
        <f t="shared" si="30"/>
        <v>1</v>
      </c>
    </row>
    <row r="854" spans="1:10" x14ac:dyDescent="0.3">
      <c r="A854">
        <v>10</v>
      </c>
      <c r="B854">
        <v>6</v>
      </c>
      <c r="D854">
        <v>2011</v>
      </c>
      <c r="E854">
        <v>82</v>
      </c>
      <c r="F854" t="s">
        <v>1233</v>
      </c>
      <c r="G854">
        <v>854</v>
      </c>
      <c r="I854">
        <f t="shared" si="29"/>
        <v>16</v>
      </c>
      <c r="J854">
        <f t="shared" si="30"/>
        <v>4</v>
      </c>
    </row>
    <row r="855" spans="1:10" x14ac:dyDescent="0.3">
      <c r="A855">
        <v>14</v>
      </c>
      <c r="B855">
        <v>8</v>
      </c>
      <c r="D855">
        <v>2011</v>
      </c>
      <c r="E855">
        <v>83</v>
      </c>
      <c r="F855" t="s">
        <v>1233</v>
      </c>
      <c r="G855">
        <v>855</v>
      </c>
      <c r="I855">
        <f t="shared" si="29"/>
        <v>22</v>
      </c>
      <c r="J855">
        <f t="shared" si="30"/>
        <v>6</v>
      </c>
    </row>
    <row r="856" spans="1:10" x14ac:dyDescent="0.3">
      <c r="A856">
        <v>10</v>
      </c>
      <c r="B856">
        <v>8</v>
      </c>
      <c r="D856">
        <v>2011</v>
      </c>
      <c r="E856">
        <v>84</v>
      </c>
      <c r="F856" t="s">
        <v>1233</v>
      </c>
      <c r="G856">
        <v>856</v>
      </c>
      <c r="I856">
        <f t="shared" si="29"/>
        <v>18</v>
      </c>
      <c r="J856">
        <f t="shared" si="30"/>
        <v>2</v>
      </c>
    </row>
    <row r="857" spans="1:10" x14ac:dyDescent="0.3">
      <c r="A857">
        <v>12</v>
      </c>
      <c r="B857">
        <v>11</v>
      </c>
      <c r="D857">
        <v>2011</v>
      </c>
      <c r="E857">
        <v>85</v>
      </c>
      <c r="F857" t="s">
        <v>1233</v>
      </c>
      <c r="G857">
        <v>857</v>
      </c>
      <c r="I857">
        <f t="shared" si="29"/>
        <v>23</v>
      </c>
      <c r="J857">
        <f t="shared" si="30"/>
        <v>1</v>
      </c>
    </row>
    <row r="858" spans="1:10" x14ac:dyDescent="0.3">
      <c r="A858">
        <v>10</v>
      </c>
      <c r="B858">
        <v>8</v>
      </c>
      <c r="D858">
        <v>2011</v>
      </c>
      <c r="E858">
        <v>86</v>
      </c>
      <c r="F858" t="s">
        <v>1233</v>
      </c>
      <c r="G858">
        <v>858</v>
      </c>
      <c r="I858">
        <f t="shared" si="29"/>
        <v>18</v>
      </c>
      <c r="J858">
        <f t="shared" si="30"/>
        <v>2</v>
      </c>
    </row>
    <row r="859" spans="1:10" x14ac:dyDescent="0.3">
      <c r="A859">
        <v>8</v>
      </c>
      <c r="B859">
        <v>7</v>
      </c>
      <c r="D859">
        <v>2011</v>
      </c>
      <c r="E859">
        <v>87</v>
      </c>
      <c r="F859" t="s">
        <v>1233</v>
      </c>
      <c r="G859">
        <v>859</v>
      </c>
      <c r="I859">
        <f t="shared" si="29"/>
        <v>15</v>
      </c>
      <c r="J859">
        <f t="shared" si="30"/>
        <v>1</v>
      </c>
    </row>
    <row r="860" spans="1:10" x14ac:dyDescent="0.3">
      <c r="A860">
        <v>12</v>
      </c>
      <c r="B860">
        <v>9</v>
      </c>
      <c r="D860">
        <v>2012</v>
      </c>
      <c r="E860">
        <v>1</v>
      </c>
      <c r="F860" t="s">
        <v>1234</v>
      </c>
      <c r="G860">
        <v>860</v>
      </c>
      <c r="I860">
        <f t="shared" si="29"/>
        <v>21</v>
      </c>
      <c r="J860">
        <f t="shared" si="30"/>
        <v>3</v>
      </c>
    </row>
    <row r="861" spans="1:10" x14ac:dyDescent="0.3">
      <c r="A861">
        <v>22</v>
      </c>
      <c r="B861">
        <v>12</v>
      </c>
      <c r="D861">
        <v>2012</v>
      </c>
      <c r="E861">
        <v>2</v>
      </c>
      <c r="F861" t="s">
        <v>1234</v>
      </c>
      <c r="G861">
        <v>861</v>
      </c>
      <c r="I861">
        <f t="shared" si="29"/>
        <v>34</v>
      </c>
      <c r="J861">
        <f t="shared" si="30"/>
        <v>10</v>
      </c>
    </row>
    <row r="862" spans="1:10" x14ac:dyDescent="0.3">
      <c r="A862">
        <v>14</v>
      </c>
      <c r="B862">
        <v>10</v>
      </c>
      <c r="D862">
        <v>2012</v>
      </c>
      <c r="E862">
        <v>3</v>
      </c>
      <c r="F862" t="s">
        <v>1234</v>
      </c>
      <c r="G862">
        <v>862</v>
      </c>
      <c r="I862">
        <f t="shared" si="29"/>
        <v>24</v>
      </c>
      <c r="J862">
        <f t="shared" si="30"/>
        <v>4</v>
      </c>
    </row>
    <row r="863" spans="1:10" x14ac:dyDescent="0.3">
      <c r="A863">
        <v>13</v>
      </c>
      <c r="B863">
        <v>10</v>
      </c>
      <c r="D863">
        <v>2012</v>
      </c>
      <c r="E863">
        <v>4</v>
      </c>
      <c r="F863" t="s">
        <v>1234</v>
      </c>
      <c r="G863">
        <v>863</v>
      </c>
      <c r="I863">
        <f t="shared" si="29"/>
        <v>23</v>
      </c>
      <c r="J863">
        <f t="shared" si="30"/>
        <v>3</v>
      </c>
    </row>
    <row r="864" spans="1:10" x14ac:dyDescent="0.3">
      <c r="A864">
        <v>20</v>
      </c>
      <c r="B864">
        <v>14</v>
      </c>
      <c r="D864">
        <v>2012</v>
      </c>
      <c r="E864">
        <v>5</v>
      </c>
      <c r="F864" t="s">
        <v>1234</v>
      </c>
      <c r="G864">
        <v>864</v>
      </c>
      <c r="I864">
        <f t="shared" si="29"/>
        <v>34</v>
      </c>
      <c r="J864">
        <f t="shared" si="30"/>
        <v>6</v>
      </c>
    </row>
    <row r="865" spans="1:10" x14ac:dyDescent="0.3">
      <c r="A865">
        <v>13</v>
      </c>
      <c r="B865">
        <v>12</v>
      </c>
      <c r="D865">
        <v>2012</v>
      </c>
      <c r="E865">
        <v>6</v>
      </c>
      <c r="F865" t="s">
        <v>1234</v>
      </c>
      <c r="G865">
        <v>865</v>
      </c>
      <c r="I865">
        <f t="shared" si="29"/>
        <v>25</v>
      </c>
      <c r="J865">
        <f t="shared" si="30"/>
        <v>1</v>
      </c>
    </row>
    <row r="866" spans="1:10" x14ac:dyDescent="0.3">
      <c r="A866">
        <v>10</v>
      </c>
      <c r="B866">
        <v>9</v>
      </c>
      <c r="D866">
        <v>2012</v>
      </c>
      <c r="E866">
        <v>7</v>
      </c>
      <c r="F866" t="s">
        <v>1234</v>
      </c>
      <c r="G866">
        <v>866</v>
      </c>
      <c r="I866">
        <f t="shared" si="29"/>
        <v>19</v>
      </c>
      <c r="J866">
        <f t="shared" si="30"/>
        <v>1</v>
      </c>
    </row>
    <row r="867" spans="1:10" x14ac:dyDescent="0.3">
      <c r="A867">
        <v>12</v>
      </c>
      <c r="B867">
        <v>9</v>
      </c>
      <c r="D867">
        <v>2012</v>
      </c>
      <c r="E867">
        <v>8</v>
      </c>
      <c r="F867" t="s">
        <v>1234</v>
      </c>
      <c r="G867">
        <v>867</v>
      </c>
      <c r="I867">
        <f t="shared" si="29"/>
        <v>21</v>
      </c>
      <c r="J867">
        <f t="shared" si="30"/>
        <v>3</v>
      </c>
    </row>
    <row r="868" spans="1:10" x14ac:dyDescent="0.3">
      <c r="A868">
        <v>13</v>
      </c>
      <c r="B868">
        <v>12</v>
      </c>
      <c r="D868">
        <v>2012</v>
      </c>
      <c r="E868">
        <v>9</v>
      </c>
      <c r="F868" t="s">
        <v>1234</v>
      </c>
      <c r="G868">
        <v>868</v>
      </c>
      <c r="I868">
        <f t="shared" si="29"/>
        <v>25</v>
      </c>
      <c r="J868">
        <f t="shared" si="30"/>
        <v>1</v>
      </c>
    </row>
    <row r="869" spans="1:10" x14ac:dyDescent="0.3">
      <c r="A869">
        <v>13</v>
      </c>
      <c r="B869">
        <v>11</v>
      </c>
      <c r="D869">
        <v>2012</v>
      </c>
      <c r="E869">
        <v>10</v>
      </c>
      <c r="F869" t="s">
        <v>1234</v>
      </c>
      <c r="G869">
        <v>869</v>
      </c>
      <c r="I869">
        <f t="shared" si="29"/>
        <v>24</v>
      </c>
      <c r="J869">
        <f t="shared" si="30"/>
        <v>2</v>
      </c>
    </row>
    <row r="870" spans="1:10" x14ac:dyDescent="0.3">
      <c r="A870">
        <v>13</v>
      </c>
      <c r="B870">
        <v>10</v>
      </c>
      <c r="D870">
        <v>2012</v>
      </c>
      <c r="E870">
        <v>11</v>
      </c>
      <c r="F870" t="s">
        <v>1234</v>
      </c>
      <c r="G870">
        <v>870</v>
      </c>
      <c r="I870">
        <f t="shared" si="29"/>
        <v>23</v>
      </c>
      <c r="J870">
        <f t="shared" si="30"/>
        <v>3</v>
      </c>
    </row>
    <row r="871" spans="1:10" x14ac:dyDescent="0.3">
      <c r="A871">
        <v>19</v>
      </c>
      <c r="B871">
        <v>11</v>
      </c>
      <c r="D871">
        <v>2012</v>
      </c>
      <c r="E871">
        <v>12</v>
      </c>
      <c r="F871" t="s">
        <v>1234</v>
      </c>
      <c r="G871">
        <v>871</v>
      </c>
      <c r="I871">
        <f t="shared" si="29"/>
        <v>30</v>
      </c>
      <c r="J871">
        <f t="shared" si="30"/>
        <v>8</v>
      </c>
    </row>
    <row r="872" spans="1:10" x14ac:dyDescent="0.3">
      <c r="A872">
        <v>14</v>
      </c>
      <c r="B872">
        <v>11</v>
      </c>
      <c r="D872">
        <v>2012</v>
      </c>
      <c r="E872">
        <v>13</v>
      </c>
      <c r="F872" t="s">
        <v>1234</v>
      </c>
      <c r="G872">
        <v>872</v>
      </c>
      <c r="I872">
        <f t="shared" si="29"/>
        <v>25</v>
      </c>
      <c r="J872">
        <f t="shared" si="30"/>
        <v>3</v>
      </c>
    </row>
    <row r="873" spans="1:10" x14ac:dyDescent="0.3">
      <c r="A873">
        <v>14</v>
      </c>
      <c r="B873">
        <v>13</v>
      </c>
      <c r="D873">
        <v>2012</v>
      </c>
      <c r="E873">
        <v>14</v>
      </c>
      <c r="F873" t="s">
        <v>1234</v>
      </c>
      <c r="G873">
        <v>873</v>
      </c>
      <c r="I873">
        <f t="shared" si="29"/>
        <v>27</v>
      </c>
      <c r="J873">
        <f t="shared" si="30"/>
        <v>1</v>
      </c>
    </row>
    <row r="874" spans="1:10" x14ac:dyDescent="0.3">
      <c r="A874">
        <v>16</v>
      </c>
      <c r="B874">
        <v>5</v>
      </c>
      <c r="D874">
        <v>2012</v>
      </c>
      <c r="E874">
        <v>15</v>
      </c>
      <c r="F874" t="s">
        <v>1234</v>
      </c>
      <c r="G874">
        <v>874</v>
      </c>
      <c r="I874">
        <f t="shared" si="29"/>
        <v>21</v>
      </c>
      <c r="J874">
        <f t="shared" si="30"/>
        <v>11</v>
      </c>
    </row>
    <row r="875" spans="1:10" x14ac:dyDescent="0.3">
      <c r="A875">
        <v>15</v>
      </c>
      <c r="B875">
        <v>6</v>
      </c>
      <c r="D875">
        <v>2012</v>
      </c>
      <c r="E875">
        <v>16</v>
      </c>
      <c r="F875" t="s">
        <v>1234</v>
      </c>
      <c r="G875">
        <v>875</v>
      </c>
      <c r="I875">
        <f t="shared" si="29"/>
        <v>21</v>
      </c>
      <c r="J875">
        <f t="shared" si="30"/>
        <v>9</v>
      </c>
    </row>
    <row r="876" spans="1:10" x14ac:dyDescent="0.3">
      <c r="A876">
        <v>11</v>
      </c>
      <c r="B876">
        <v>10</v>
      </c>
      <c r="D876">
        <v>2012</v>
      </c>
      <c r="E876">
        <v>17</v>
      </c>
      <c r="F876" t="s">
        <v>1234</v>
      </c>
      <c r="G876">
        <v>876</v>
      </c>
      <c r="I876">
        <f t="shared" si="29"/>
        <v>21</v>
      </c>
      <c r="J876">
        <f t="shared" si="30"/>
        <v>1</v>
      </c>
    </row>
    <row r="877" spans="1:10" x14ac:dyDescent="0.3">
      <c r="A877">
        <v>16</v>
      </c>
      <c r="B877">
        <v>14</v>
      </c>
      <c r="D877">
        <v>2012</v>
      </c>
      <c r="E877">
        <v>18</v>
      </c>
      <c r="F877" t="s">
        <v>1234</v>
      </c>
      <c r="G877">
        <v>877</v>
      </c>
      <c r="I877">
        <f t="shared" si="29"/>
        <v>30</v>
      </c>
      <c r="J877">
        <f t="shared" si="30"/>
        <v>2</v>
      </c>
    </row>
    <row r="878" spans="1:10" x14ac:dyDescent="0.3">
      <c r="A878">
        <v>11</v>
      </c>
      <c r="B878">
        <v>7</v>
      </c>
      <c r="D878">
        <v>2012</v>
      </c>
      <c r="E878">
        <v>19</v>
      </c>
      <c r="F878" t="s">
        <v>1234</v>
      </c>
      <c r="G878">
        <v>878</v>
      </c>
      <c r="I878">
        <f t="shared" si="29"/>
        <v>18</v>
      </c>
      <c r="J878">
        <f t="shared" si="30"/>
        <v>4</v>
      </c>
    </row>
    <row r="879" spans="1:10" x14ac:dyDescent="0.3">
      <c r="A879">
        <v>10</v>
      </c>
      <c r="B879">
        <v>9</v>
      </c>
      <c r="D879">
        <v>2012</v>
      </c>
      <c r="E879">
        <v>20</v>
      </c>
      <c r="F879" t="s">
        <v>1234</v>
      </c>
      <c r="G879">
        <v>879</v>
      </c>
      <c r="I879">
        <f t="shared" si="29"/>
        <v>19</v>
      </c>
      <c r="J879">
        <f t="shared" si="30"/>
        <v>1</v>
      </c>
    </row>
    <row r="880" spans="1:10" x14ac:dyDescent="0.3">
      <c r="A880">
        <v>12</v>
      </c>
      <c r="B880">
        <v>11</v>
      </c>
      <c r="D880">
        <v>2012</v>
      </c>
      <c r="E880">
        <v>21</v>
      </c>
      <c r="F880" t="s">
        <v>1234</v>
      </c>
      <c r="G880">
        <v>880</v>
      </c>
      <c r="I880">
        <f t="shared" si="29"/>
        <v>23</v>
      </c>
      <c r="J880">
        <f t="shared" si="30"/>
        <v>1</v>
      </c>
    </row>
    <row r="881" spans="1:10" x14ac:dyDescent="0.3">
      <c r="A881">
        <v>9</v>
      </c>
      <c r="B881">
        <v>6</v>
      </c>
      <c r="D881">
        <v>2012</v>
      </c>
      <c r="E881">
        <v>22</v>
      </c>
      <c r="F881" t="s">
        <v>1234</v>
      </c>
      <c r="G881">
        <v>881</v>
      </c>
      <c r="I881">
        <f t="shared" si="29"/>
        <v>15</v>
      </c>
      <c r="J881">
        <f t="shared" si="30"/>
        <v>3</v>
      </c>
    </row>
    <row r="882" spans="1:10" x14ac:dyDescent="0.3">
      <c r="A882">
        <v>14</v>
      </c>
      <c r="B882">
        <v>13</v>
      </c>
      <c r="D882">
        <v>2012</v>
      </c>
      <c r="E882">
        <v>23</v>
      </c>
      <c r="F882" t="s">
        <v>1234</v>
      </c>
      <c r="G882">
        <v>882</v>
      </c>
      <c r="I882">
        <f t="shared" si="29"/>
        <v>27</v>
      </c>
      <c r="J882">
        <f t="shared" si="30"/>
        <v>1</v>
      </c>
    </row>
    <row r="883" spans="1:10" x14ac:dyDescent="0.3">
      <c r="A883">
        <v>14</v>
      </c>
      <c r="B883">
        <v>8</v>
      </c>
      <c r="D883">
        <v>2012</v>
      </c>
      <c r="E883">
        <v>24</v>
      </c>
      <c r="F883" t="s">
        <v>1234</v>
      </c>
      <c r="G883">
        <v>883</v>
      </c>
      <c r="I883">
        <f t="shared" si="29"/>
        <v>22</v>
      </c>
      <c r="J883">
        <f t="shared" si="30"/>
        <v>6</v>
      </c>
    </row>
    <row r="884" spans="1:10" x14ac:dyDescent="0.3">
      <c r="A884">
        <v>15</v>
      </c>
      <c r="B884">
        <v>12</v>
      </c>
      <c r="D884">
        <v>2012</v>
      </c>
      <c r="E884">
        <v>25</v>
      </c>
      <c r="F884" t="s">
        <v>1234</v>
      </c>
      <c r="G884">
        <v>884</v>
      </c>
      <c r="I884">
        <f t="shared" si="29"/>
        <v>27</v>
      </c>
      <c r="J884">
        <f t="shared" si="30"/>
        <v>3</v>
      </c>
    </row>
    <row r="885" spans="1:10" x14ac:dyDescent="0.3">
      <c r="A885">
        <v>12</v>
      </c>
      <c r="B885">
        <v>7</v>
      </c>
      <c r="D885">
        <v>2012</v>
      </c>
      <c r="E885">
        <v>26</v>
      </c>
      <c r="F885" t="s">
        <v>1234</v>
      </c>
      <c r="G885">
        <v>885</v>
      </c>
      <c r="I885">
        <f t="shared" si="29"/>
        <v>19</v>
      </c>
      <c r="J885">
        <f t="shared" si="30"/>
        <v>5</v>
      </c>
    </row>
    <row r="886" spans="1:10" x14ac:dyDescent="0.3">
      <c r="A886">
        <v>12</v>
      </c>
      <c r="B886">
        <v>8</v>
      </c>
      <c r="D886">
        <v>2012</v>
      </c>
      <c r="E886">
        <v>27</v>
      </c>
      <c r="F886" t="s">
        <v>1234</v>
      </c>
      <c r="G886">
        <v>886</v>
      </c>
      <c r="I886">
        <f t="shared" si="29"/>
        <v>20</v>
      </c>
      <c r="J886">
        <f t="shared" si="30"/>
        <v>4</v>
      </c>
    </row>
    <row r="887" spans="1:10" x14ac:dyDescent="0.3">
      <c r="A887">
        <v>16</v>
      </c>
      <c r="B887">
        <v>12</v>
      </c>
      <c r="D887">
        <v>2012</v>
      </c>
      <c r="E887">
        <v>28</v>
      </c>
      <c r="F887" t="s">
        <v>1234</v>
      </c>
      <c r="G887">
        <v>887</v>
      </c>
      <c r="I887">
        <f t="shared" si="29"/>
        <v>28</v>
      </c>
      <c r="J887">
        <f t="shared" si="30"/>
        <v>4</v>
      </c>
    </row>
    <row r="888" spans="1:10" x14ac:dyDescent="0.3">
      <c r="A888">
        <v>12</v>
      </c>
      <c r="B888">
        <v>10</v>
      </c>
      <c r="D888">
        <v>2012</v>
      </c>
      <c r="E888">
        <v>29</v>
      </c>
      <c r="F888" t="s">
        <v>1234</v>
      </c>
      <c r="G888">
        <v>888</v>
      </c>
      <c r="I888">
        <f t="shared" si="29"/>
        <v>22</v>
      </c>
      <c r="J888">
        <f t="shared" si="30"/>
        <v>2</v>
      </c>
    </row>
    <row r="889" spans="1:10" x14ac:dyDescent="0.3">
      <c r="A889">
        <v>21</v>
      </c>
      <c r="B889">
        <v>10</v>
      </c>
      <c r="D889">
        <v>2012</v>
      </c>
      <c r="E889">
        <v>30</v>
      </c>
      <c r="F889" t="s">
        <v>1234</v>
      </c>
      <c r="G889">
        <v>889</v>
      </c>
      <c r="I889">
        <f t="shared" si="29"/>
        <v>31</v>
      </c>
      <c r="J889">
        <f t="shared" si="30"/>
        <v>11</v>
      </c>
    </row>
    <row r="890" spans="1:10" x14ac:dyDescent="0.3">
      <c r="A890">
        <v>15</v>
      </c>
      <c r="B890">
        <v>7</v>
      </c>
      <c r="D890">
        <v>2012</v>
      </c>
      <c r="E890">
        <v>31</v>
      </c>
      <c r="F890" t="s">
        <v>1234</v>
      </c>
      <c r="G890">
        <v>890</v>
      </c>
      <c r="I890">
        <f t="shared" si="29"/>
        <v>22</v>
      </c>
      <c r="J890">
        <f t="shared" si="30"/>
        <v>8</v>
      </c>
    </row>
    <row r="891" spans="1:10" x14ac:dyDescent="0.3">
      <c r="A891">
        <v>11</v>
      </c>
      <c r="B891">
        <v>8</v>
      </c>
      <c r="D891">
        <v>2012</v>
      </c>
      <c r="E891">
        <v>32</v>
      </c>
      <c r="F891" t="s">
        <v>1234</v>
      </c>
      <c r="G891">
        <v>891</v>
      </c>
      <c r="I891">
        <f t="shared" si="29"/>
        <v>19</v>
      </c>
      <c r="J891">
        <f t="shared" si="30"/>
        <v>3</v>
      </c>
    </row>
    <row r="892" spans="1:10" x14ac:dyDescent="0.3">
      <c r="A892">
        <v>14</v>
      </c>
      <c r="B892">
        <v>9</v>
      </c>
      <c r="D892">
        <v>2012</v>
      </c>
      <c r="E892">
        <v>33</v>
      </c>
      <c r="F892" t="s">
        <v>1234</v>
      </c>
      <c r="G892">
        <v>892</v>
      </c>
      <c r="I892">
        <f t="shared" si="29"/>
        <v>23</v>
      </c>
      <c r="J892">
        <f t="shared" si="30"/>
        <v>5</v>
      </c>
    </row>
    <row r="893" spans="1:10" x14ac:dyDescent="0.3">
      <c r="A893">
        <v>16</v>
      </c>
      <c r="B893">
        <v>13</v>
      </c>
      <c r="D893">
        <v>2012</v>
      </c>
      <c r="E893">
        <v>34</v>
      </c>
      <c r="F893" t="s">
        <v>1234</v>
      </c>
      <c r="G893">
        <v>893</v>
      </c>
      <c r="I893">
        <f t="shared" si="29"/>
        <v>29</v>
      </c>
      <c r="J893">
        <f t="shared" si="30"/>
        <v>3</v>
      </c>
    </row>
    <row r="894" spans="1:10" x14ac:dyDescent="0.3">
      <c r="A894">
        <v>15</v>
      </c>
      <c r="B894">
        <v>11</v>
      </c>
      <c r="D894">
        <v>2012</v>
      </c>
      <c r="E894">
        <v>35</v>
      </c>
      <c r="F894" t="s">
        <v>1234</v>
      </c>
      <c r="G894">
        <v>894</v>
      </c>
      <c r="I894">
        <f t="shared" si="29"/>
        <v>26</v>
      </c>
      <c r="J894">
        <f t="shared" si="30"/>
        <v>4</v>
      </c>
    </row>
    <row r="895" spans="1:10" x14ac:dyDescent="0.3">
      <c r="A895">
        <v>12</v>
      </c>
      <c r="B895">
        <v>10</v>
      </c>
      <c r="D895">
        <v>2012</v>
      </c>
      <c r="E895">
        <v>36</v>
      </c>
      <c r="F895" t="s">
        <v>1234</v>
      </c>
      <c r="G895">
        <v>895</v>
      </c>
      <c r="I895">
        <f t="shared" si="29"/>
        <v>22</v>
      </c>
      <c r="J895">
        <f t="shared" si="30"/>
        <v>2</v>
      </c>
    </row>
    <row r="896" spans="1:10" x14ac:dyDescent="0.3">
      <c r="A896">
        <v>13</v>
      </c>
      <c r="B896">
        <v>10</v>
      </c>
      <c r="D896">
        <v>2012</v>
      </c>
      <c r="E896">
        <v>37</v>
      </c>
      <c r="F896" t="s">
        <v>1234</v>
      </c>
      <c r="G896">
        <v>896</v>
      </c>
      <c r="I896">
        <f t="shared" si="29"/>
        <v>23</v>
      </c>
      <c r="J896">
        <f t="shared" si="30"/>
        <v>3</v>
      </c>
    </row>
    <row r="897" spans="1:10" x14ac:dyDescent="0.3">
      <c r="A897">
        <v>16</v>
      </c>
      <c r="B897">
        <v>9</v>
      </c>
      <c r="D897">
        <v>2012</v>
      </c>
      <c r="E897">
        <v>38</v>
      </c>
      <c r="F897" t="s">
        <v>1234</v>
      </c>
      <c r="G897">
        <v>897</v>
      </c>
      <c r="I897">
        <f t="shared" si="29"/>
        <v>25</v>
      </c>
      <c r="J897">
        <f t="shared" si="30"/>
        <v>7</v>
      </c>
    </row>
    <row r="898" spans="1:10" x14ac:dyDescent="0.3">
      <c r="A898">
        <v>13</v>
      </c>
      <c r="B898">
        <v>10</v>
      </c>
      <c r="D898">
        <v>2012</v>
      </c>
      <c r="E898">
        <v>39</v>
      </c>
      <c r="F898" t="s">
        <v>1234</v>
      </c>
      <c r="G898">
        <v>898</v>
      </c>
      <c r="I898">
        <f t="shared" si="29"/>
        <v>23</v>
      </c>
      <c r="J898">
        <f t="shared" si="30"/>
        <v>3</v>
      </c>
    </row>
    <row r="899" spans="1:10" x14ac:dyDescent="0.3">
      <c r="A899">
        <v>13</v>
      </c>
      <c r="B899">
        <v>11</v>
      </c>
      <c r="D899">
        <v>2012</v>
      </c>
      <c r="E899">
        <v>40</v>
      </c>
      <c r="F899" t="s">
        <v>1234</v>
      </c>
      <c r="G899">
        <v>899</v>
      </c>
      <c r="I899">
        <f t="shared" ref="I899:I962" si="31">A899+B899</f>
        <v>24</v>
      </c>
      <c r="J899">
        <f t="shared" ref="J899:J962" si="32">A899-B899</f>
        <v>2</v>
      </c>
    </row>
    <row r="900" spans="1:10" x14ac:dyDescent="0.3">
      <c r="A900">
        <v>11</v>
      </c>
      <c r="B900">
        <v>8</v>
      </c>
      <c r="D900">
        <v>2012</v>
      </c>
      <c r="E900">
        <v>41</v>
      </c>
      <c r="F900" t="s">
        <v>1234</v>
      </c>
      <c r="G900">
        <v>900</v>
      </c>
      <c r="I900">
        <f t="shared" si="31"/>
        <v>19</v>
      </c>
      <c r="J900">
        <f t="shared" si="32"/>
        <v>3</v>
      </c>
    </row>
    <row r="901" spans="1:10" x14ac:dyDescent="0.3">
      <c r="A901">
        <v>21</v>
      </c>
      <c r="B901">
        <v>14</v>
      </c>
      <c r="D901">
        <v>2012</v>
      </c>
      <c r="E901">
        <v>42</v>
      </c>
      <c r="F901" t="s">
        <v>1234</v>
      </c>
      <c r="G901">
        <v>901</v>
      </c>
      <c r="I901">
        <f t="shared" si="31"/>
        <v>35</v>
      </c>
      <c r="J901">
        <f t="shared" si="32"/>
        <v>7</v>
      </c>
    </row>
    <row r="902" spans="1:10" x14ac:dyDescent="0.3">
      <c r="A902">
        <v>16</v>
      </c>
      <c r="B902">
        <v>15</v>
      </c>
      <c r="D902">
        <v>2012</v>
      </c>
      <c r="E902">
        <v>43</v>
      </c>
      <c r="F902" t="s">
        <v>1234</v>
      </c>
      <c r="G902">
        <v>902</v>
      </c>
      <c r="I902">
        <f t="shared" si="31"/>
        <v>31</v>
      </c>
      <c r="J902">
        <f t="shared" si="32"/>
        <v>1</v>
      </c>
    </row>
    <row r="903" spans="1:10" x14ac:dyDescent="0.3">
      <c r="A903">
        <v>13</v>
      </c>
      <c r="B903">
        <v>10</v>
      </c>
      <c r="D903">
        <v>2012</v>
      </c>
      <c r="E903">
        <v>44</v>
      </c>
      <c r="F903" t="s">
        <v>1234</v>
      </c>
      <c r="G903">
        <v>903</v>
      </c>
      <c r="I903">
        <f t="shared" si="31"/>
        <v>23</v>
      </c>
      <c r="J903">
        <f t="shared" si="32"/>
        <v>3</v>
      </c>
    </row>
    <row r="904" spans="1:10" x14ac:dyDescent="0.3">
      <c r="A904">
        <v>13</v>
      </c>
      <c r="B904">
        <v>12</v>
      </c>
      <c r="D904">
        <v>2012</v>
      </c>
      <c r="E904">
        <v>45</v>
      </c>
      <c r="F904" t="s">
        <v>1234</v>
      </c>
      <c r="G904">
        <v>904</v>
      </c>
      <c r="I904">
        <f t="shared" si="31"/>
        <v>25</v>
      </c>
      <c r="J904">
        <f t="shared" si="32"/>
        <v>1</v>
      </c>
    </row>
    <row r="905" spans="1:10" x14ac:dyDescent="0.3">
      <c r="A905">
        <v>13</v>
      </c>
      <c r="B905">
        <v>7</v>
      </c>
      <c r="D905">
        <v>2012</v>
      </c>
      <c r="E905">
        <v>46</v>
      </c>
      <c r="F905" t="s">
        <v>1234</v>
      </c>
      <c r="G905">
        <v>905</v>
      </c>
      <c r="I905">
        <f t="shared" si="31"/>
        <v>20</v>
      </c>
      <c r="J905">
        <f t="shared" si="32"/>
        <v>6</v>
      </c>
    </row>
    <row r="906" spans="1:10" x14ac:dyDescent="0.3">
      <c r="A906">
        <v>10</v>
      </c>
      <c r="B906">
        <v>9</v>
      </c>
      <c r="D906">
        <v>2012</v>
      </c>
      <c r="E906">
        <v>47</v>
      </c>
      <c r="F906" t="s">
        <v>1234</v>
      </c>
      <c r="G906">
        <v>906</v>
      </c>
      <c r="I906">
        <f t="shared" si="31"/>
        <v>19</v>
      </c>
      <c r="J906">
        <f t="shared" si="32"/>
        <v>1</v>
      </c>
    </row>
    <row r="907" spans="1:10" x14ac:dyDescent="0.3">
      <c r="A907">
        <v>17</v>
      </c>
      <c r="B907">
        <v>6</v>
      </c>
      <c r="D907">
        <v>2012</v>
      </c>
      <c r="E907">
        <v>48</v>
      </c>
      <c r="F907" t="s">
        <v>1234</v>
      </c>
      <c r="G907">
        <v>907</v>
      </c>
      <c r="I907">
        <f t="shared" si="31"/>
        <v>23</v>
      </c>
      <c r="J907">
        <f t="shared" si="32"/>
        <v>11</v>
      </c>
    </row>
    <row r="908" spans="1:10" x14ac:dyDescent="0.3">
      <c r="A908">
        <v>16</v>
      </c>
      <c r="B908">
        <v>15</v>
      </c>
      <c r="D908">
        <v>2012</v>
      </c>
      <c r="E908">
        <v>49</v>
      </c>
      <c r="F908" t="s">
        <v>1234</v>
      </c>
      <c r="G908">
        <v>908</v>
      </c>
      <c r="I908">
        <f t="shared" si="31"/>
        <v>31</v>
      </c>
      <c r="J908">
        <f t="shared" si="32"/>
        <v>1</v>
      </c>
    </row>
    <row r="909" spans="1:10" x14ac:dyDescent="0.3">
      <c r="A909">
        <v>20</v>
      </c>
      <c r="B909">
        <v>13</v>
      </c>
      <c r="D909">
        <v>2012</v>
      </c>
      <c r="E909">
        <v>50</v>
      </c>
      <c r="F909" t="s">
        <v>1234</v>
      </c>
      <c r="G909">
        <v>909</v>
      </c>
      <c r="I909">
        <f t="shared" si="31"/>
        <v>33</v>
      </c>
      <c r="J909">
        <f t="shared" si="32"/>
        <v>7</v>
      </c>
    </row>
    <row r="910" spans="1:10" x14ac:dyDescent="0.3">
      <c r="A910">
        <v>15</v>
      </c>
      <c r="B910">
        <v>10</v>
      </c>
      <c r="D910">
        <v>2012</v>
      </c>
      <c r="E910">
        <v>51</v>
      </c>
      <c r="F910" t="s">
        <v>1234</v>
      </c>
      <c r="G910">
        <v>910</v>
      </c>
      <c r="I910">
        <f t="shared" si="31"/>
        <v>25</v>
      </c>
      <c r="J910">
        <f t="shared" si="32"/>
        <v>5</v>
      </c>
    </row>
    <row r="911" spans="1:10" x14ac:dyDescent="0.3">
      <c r="A911">
        <v>16</v>
      </c>
      <c r="B911">
        <v>12</v>
      </c>
      <c r="D911">
        <v>2012</v>
      </c>
      <c r="E911">
        <v>52</v>
      </c>
      <c r="F911" t="s">
        <v>1234</v>
      </c>
      <c r="G911">
        <v>911</v>
      </c>
      <c r="I911">
        <f t="shared" si="31"/>
        <v>28</v>
      </c>
      <c r="J911">
        <f t="shared" si="32"/>
        <v>4</v>
      </c>
    </row>
    <row r="912" spans="1:10" x14ac:dyDescent="0.3">
      <c r="A912">
        <v>15</v>
      </c>
      <c r="B912">
        <v>9</v>
      </c>
      <c r="D912">
        <v>2012</v>
      </c>
      <c r="E912">
        <v>53</v>
      </c>
      <c r="F912" t="s">
        <v>1234</v>
      </c>
      <c r="G912">
        <v>912</v>
      </c>
      <c r="I912">
        <f t="shared" si="31"/>
        <v>24</v>
      </c>
      <c r="J912">
        <f t="shared" si="32"/>
        <v>6</v>
      </c>
    </row>
    <row r="913" spans="1:10" x14ac:dyDescent="0.3">
      <c r="A913">
        <v>9</v>
      </c>
      <c r="B913">
        <v>8</v>
      </c>
      <c r="D913">
        <v>2012</v>
      </c>
      <c r="E913">
        <v>54</v>
      </c>
      <c r="F913" t="s">
        <v>1234</v>
      </c>
      <c r="G913">
        <v>913</v>
      </c>
      <c r="I913">
        <f t="shared" si="31"/>
        <v>17</v>
      </c>
      <c r="J913">
        <f t="shared" si="32"/>
        <v>1</v>
      </c>
    </row>
    <row r="914" spans="1:10" x14ac:dyDescent="0.3">
      <c r="A914">
        <v>13</v>
      </c>
      <c r="B914">
        <v>11</v>
      </c>
      <c r="D914">
        <v>2012</v>
      </c>
      <c r="E914">
        <v>55</v>
      </c>
      <c r="F914" t="s">
        <v>1234</v>
      </c>
      <c r="G914">
        <v>914</v>
      </c>
      <c r="I914">
        <f t="shared" si="31"/>
        <v>24</v>
      </c>
      <c r="J914">
        <f t="shared" si="32"/>
        <v>2</v>
      </c>
    </row>
    <row r="915" spans="1:10" x14ac:dyDescent="0.3">
      <c r="A915">
        <v>13</v>
      </c>
      <c r="B915">
        <v>9</v>
      </c>
      <c r="D915">
        <v>2012</v>
      </c>
      <c r="E915">
        <v>56</v>
      </c>
      <c r="F915" t="s">
        <v>1234</v>
      </c>
      <c r="G915">
        <v>915</v>
      </c>
      <c r="I915">
        <f t="shared" si="31"/>
        <v>22</v>
      </c>
      <c r="J915">
        <f t="shared" si="32"/>
        <v>4</v>
      </c>
    </row>
    <row r="916" spans="1:10" x14ac:dyDescent="0.3">
      <c r="A916">
        <v>15</v>
      </c>
      <c r="B916">
        <v>14</v>
      </c>
      <c r="D916">
        <v>2012</v>
      </c>
      <c r="E916">
        <v>57</v>
      </c>
      <c r="F916" t="s">
        <v>1234</v>
      </c>
      <c r="G916">
        <v>916</v>
      </c>
      <c r="I916">
        <f t="shared" si="31"/>
        <v>29</v>
      </c>
      <c r="J916">
        <f t="shared" si="32"/>
        <v>1</v>
      </c>
    </row>
    <row r="917" spans="1:10" x14ac:dyDescent="0.3">
      <c r="A917">
        <v>12</v>
      </c>
      <c r="B917">
        <v>8</v>
      </c>
      <c r="D917">
        <v>2012</v>
      </c>
      <c r="E917">
        <v>58</v>
      </c>
      <c r="F917" t="s">
        <v>1234</v>
      </c>
      <c r="G917">
        <v>917</v>
      </c>
      <c r="I917">
        <f t="shared" si="31"/>
        <v>20</v>
      </c>
      <c r="J917">
        <f t="shared" si="32"/>
        <v>4</v>
      </c>
    </row>
    <row r="918" spans="1:10" x14ac:dyDescent="0.3">
      <c r="A918">
        <v>17</v>
      </c>
      <c r="B918">
        <v>7</v>
      </c>
      <c r="D918">
        <v>2012</v>
      </c>
      <c r="E918">
        <v>59</v>
      </c>
      <c r="F918" t="s">
        <v>1234</v>
      </c>
      <c r="G918">
        <v>918</v>
      </c>
      <c r="I918">
        <f t="shared" si="31"/>
        <v>24</v>
      </c>
      <c r="J918">
        <f t="shared" si="32"/>
        <v>10</v>
      </c>
    </row>
    <row r="919" spans="1:10" x14ac:dyDescent="0.3">
      <c r="A919">
        <v>14</v>
      </c>
      <c r="B919">
        <v>12</v>
      </c>
      <c r="D919">
        <v>2012</v>
      </c>
      <c r="E919">
        <v>60</v>
      </c>
      <c r="F919" t="s">
        <v>1234</v>
      </c>
      <c r="G919">
        <v>919</v>
      </c>
      <c r="I919">
        <f t="shared" si="31"/>
        <v>26</v>
      </c>
      <c r="J919">
        <f t="shared" si="32"/>
        <v>2</v>
      </c>
    </row>
    <row r="920" spans="1:10" x14ac:dyDescent="0.3">
      <c r="A920">
        <v>14</v>
      </c>
      <c r="B920">
        <v>9</v>
      </c>
      <c r="D920">
        <v>2012</v>
      </c>
      <c r="E920">
        <v>61</v>
      </c>
      <c r="F920" t="s">
        <v>1234</v>
      </c>
      <c r="G920">
        <v>920</v>
      </c>
      <c r="I920">
        <f t="shared" si="31"/>
        <v>23</v>
      </c>
      <c r="J920">
        <f t="shared" si="32"/>
        <v>5</v>
      </c>
    </row>
    <row r="921" spans="1:10" x14ac:dyDescent="0.3">
      <c r="A921">
        <v>11</v>
      </c>
      <c r="B921">
        <v>8</v>
      </c>
      <c r="D921">
        <v>2012</v>
      </c>
      <c r="E921">
        <v>62</v>
      </c>
      <c r="F921" t="s">
        <v>1234</v>
      </c>
      <c r="G921">
        <v>921</v>
      </c>
      <c r="I921">
        <f t="shared" si="31"/>
        <v>19</v>
      </c>
      <c r="J921">
        <f t="shared" si="32"/>
        <v>3</v>
      </c>
    </row>
    <row r="922" spans="1:10" x14ac:dyDescent="0.3">
      <c r="A922">
        <v>19</v>
      </c>
      <c r="B922">
        <v>12</v>
      </c>
      <c r="D922">
        <v>2012</v>
      </c>
      <c r="E922">
        <v>63</v>
      </c>
      <c r="F922" t="s">
        <v>1234</v>
      </c>
      <c r="G922">
        <v>922</v>
      </c>
      <c r="I922">
        <f t="shared" si="31"/>
        <v>31</v>
      </c>
      <c r="J922">
        <f t="shared" si="32"/>
        <v>7</v>
      </c>
    </row>
    <row r="923" spans="1:10" x14ac:dyDescent="0.3">
      <c r="A923">
        <v>14</v>
      </c>
      <c r="B923">
        <v>11</v>
      </c>
      <c r="D923">
        <v>2012</v>
      </c>
      <c r="E923">
        <v>64</v>
      </c>
      <c r="F923" t="s">
        <v>1234</v>
      </c>
      <c r="G923">
        <v>923</v>
      </c>
      <c r="I923">
        <f t="shared" si="31"/>
        <v>25</v>
      </c>
      <c r="J923">
        <f t="shared" si="32"/>
        <v>3</v>
      </c>
    </row>
    <row r="924" spans="1:10" x14ac:dyDescent="0.3">
      <c r="A924">
        <v>16</v>
      </c>
      <c r="B924">
        <v>13</v>
      </c>
      <c r="D924">
        <v>2012</v>
      </c>
      <c r="E924">
        <v>65</v>
      </c>
      <c r="F924" t="s">
        <v>1234</v>
      </c>
      <c r="G924">
        <v>924</v>
      </c>
      <c r="I924">
        <f t="shared" si="31"/>
        <v>29</v>
      </c>
      <c r="J924">
        <f t="shared" si="32"/>
        <v>3</v>
      </c>
    </row>
    <row r="925" spans="1:10" x14ac:dyDescent="0.3">
      <c r="A925">
        <v>14</v>
      </c>
      <c r="B925">
        <v>9</v>
      </c>
      <c r="D925">
        <v>2012</v>
      </c>
      <c r="E925">
        <v>66</v>
      </c>
      <c r="F925" t="s">
        <v>1234</v>
      </c>
      <c r="G925">
        <v>925</v>
      </c>
      <c r="I925">
        <f t="shared" si="31"/>
        <v>23</v>
      </c>
      <c r="J925">
        <f t="shared" si="32"/>
        <v>5</v>
      </c>
    </row>
    <row r="926" spans="1:10" x14ac:dyDescent="0.3">
      <c r="A926">
        <v>15</v>
      </c>
      <c r="B926">
        <v>10</v>
      </c>
      <c r="D926">
        <v>2012</v>
      </c>
      <c r="E926">
        <v>67</v>
      </c>
      <c r="F926" t="s">
        <v>1234</v>
      </c>
      <c r="G926">
        <v>926</v>
      </c>
      <c r="I926">
        <f t="shared" si="31"/>
        <v>25</v>
      </c>
      <c r="J926">
        <f t="shared" si="32"/>
        <v>5</v>
      </c>
    </row>
    <row r="927" spans="1:10" x14ac:dyDescent="0.3">
      <c r="A927">
        <v>9</v>
      </c>
      <c r="B927">
        <v>6</v>
      </c>
      <c r="D927">
        <v>2012</v>
      </c>
      <c r="E927">
        <v>68</v>
      </c>
      <c r="F927" t="s">
        <v>1234</v>
      </c>
      <c r="G927">
        <v>927</v>
      </c>
      <c r="I927">
        <f t="shared" si="31"/>
        <v>15</v>
      </c>
      <c r="J927">
        <f t="shared" si="32"/>
        <v>3</v>
      </c>
    </row>
    <row r="928" spans="1:10" x14ac:dyDescent="0.3">
      <c r="A928">
        <v>9</v>
      </c>
      <c r="B928">
        <v>7</v>
      </c>
      <c r="D928">
        <v>2012</v>
      </c>
      <c r="E928">
        <v>69</v>
      </c>
      <c r="F928" t="s">
        <v>1234</v>
      </c>
      <c r="G928">
        <v>928</v>
      </c>
      <c r="I928">
        <f t="shared" si="31"/>
        <v>16</v>
      </c>
      <c r="J928">
        <f t="shared" si="32"/>
        <v>2</v>
      </c>
    </row>
    <row r="929" spans="1:10" x14ac:dyDescent="0.3">
      <c r="A929">
        <v>16</v>
      </c>
      <c r="B929">
        <v>13</v>
      </c>
      <c r="D929">
        <v>2012</v>
      </c>
      <c r="E929">
        <v>70</v>
      </c>
      <c r="F929" t="s">
        <v>1234</v>
      </c>
      <c r="G929">
        <v>929</v>
      </c>
      <c r="I929">
        <f t="shared" si="31"/>
        <v>29</v>
      </c>
      <c r="J929">
        <f t="shared" si="32"/>
        <v>3</v>
      </c>
    </row>
    <row r="930" spans="1:10" x14ac:dyDescent="0.3">
      <c r="A930">
        <v>12</v>
      </c>
      <c r="B930">
        <v>11</v>
      </c>
      <c r="D930">
        <v>2012</v>
      </c>
      <c r="E930">
        <v>71</v>
      </c>
      <c r="F930" t="s">
        <v>1234</v>
      </c>
      <c r="G930">
        <v>930</v>
      </c>
      <c r="I930">
        <f t="shared" si="31"/>
        <v>23</v>
      </c>
      <c r="J930">
        <f t="shared" si="32"/>
        <v>1</v>
      </c>
    </row>
    <row r="931" spans="1:10" x14ac:dyDescent="0.3">
      <c r="A931">
        <v>17</v>
      </c>
      <c r="B931">
        <v>16</v>
      </c>
      <c r="D931">
        <v>2012</v>
      </c>
      <c r="E931">
        <v>72</v>
      </c>
      <c r="F931" t="s">
        <v>1234</v>
      </c>
      <c r="G931">
        <v>931</v>
      </c>
      <c r="I931">
        <f t="shared" si="31"/>
        <v>33</v>
      </c>
      <c r="J931">
        <f t="shared" si="32"/>
        <v>1</v>
      </c>
    </row>
    <row r="932" spans="1:10" x14ac:dyDescent="0.3">
      <c r="A932">
        <v>14</v>
      </c>
      <c r="B932">
        <v>13</v>
      </c>
      <c r="D932">
        <v>2012</v>
      </c>
      <c r="E932">
        <v>73</v>
      </c>
      <c r="F932" t="s">
        <v>1233</v>
      </c>
      <c r="G932">
        <v>932</v>
      </c>
      <c r="I932">
        <f t="shared" si="31"/>
        <v>27</v>
      </c>
      <c r="J932">
        <f t="shared" si="32"/>
        <v>1</v>
      </c>
    </row>
    <row r="933" spans="1:10" x14ac:dyDescent="0.3">
      <c r="A933">
        <v>7</v>
      </c>
      <c r="B933">
        <v>6</v>
      </c>
      <c r="D933">
        <v>2012</v>
      </c>
      <c r="E933">
        <v>74</v>
      </c>
      <c r="F933" t="s">
        <v>1233</v>
      </c>
      <c r="G933">
        <v>933</v>
      </c>
      <c r="I933">
        <f t="shared" si="31"/>
        <v>13</v>
      </c>
      <c r="J933">
        <f t="shared" si="32"/>
        <v>1</v>
      </c>
    </row>
    <row r="934" spans="1:10" x14ac:dyDescent="0.3">
      <c r="A934">
        <v>14</v>
      </c>
      <c r="B934">
        <v>10</v>
      </c>
      <c r="D934">
        <v>2012</v>
      </c>
      <c r="E934">
        <v>75</v>
      </c>
      <c r="F934" t="s">
        <v>1233</v>
      </c>
      <c r="G934">
        <v>934</v>
      </c>
      <c r="I934">
        <f t="shared" si="31"/>
        <v>24</v>
      </c>
      <c r="J934">
        <f t="shared" si="32"/>
        <v>4</v>
      </c>
    </row>
    <row r="935" spans="1:10" x14ac:dyDescent="0.3">
      <c r="A935">
        <v>19</v>
      </c>
      <c r="B935">
        <v>11</v>
      </c>
      <c r="D935">
        <v>2012</v>
      </c>
      <c r="E935">
        <v>76</v>
      </c>
      <c r="F935" t="s">
        <v>1233</v>
      </c>
      <c r="G935">
        <v>935</v>
      </c>
      <c r="I935">
        <f t="shared" si="31"/>
        <v>30</v>
      </c>
      <c r="J935">
        <f t="shared" si="32"/>
        <v>8</v>
      </c>
    </row>
    <row r="936" spans="1:10" x14ac:dyDescent="0.3">
      <c r="A936">
        <v>17</v>
      </c>
      <c r="B936">
        <v>13</v>
      </c>
      <c r="D936">
        <v>2012</v>
      </c>
      <c r="E936">
        <v>77</v>
      </c>
      <c r="F936" t="s">
        <v>1233</v>
      </c>
      <c r="G936">
        <v>936</v>
      </c>
      <c r="I936">
        <f t="shared" si="31"/>
        <v>30</v>
      </c>
      <c r="J936">
        <f t="shared" si="32"/>
        <v>4</v>
      </c>
    </row>
    <row r="937" spans="1:10" x14ac:dyDescent="0.3">
      <c r="A937">
        <v>15</v>
      </c>
      <c r="B937">
        <v>3</v>
      </c>
      <c r="D937">
        <v>2012</v>
      </c>
      <c r="E937">
        <v>78</v>
      </c>
      <c r="F937" t="s">
        <v>1233</v>
      </c>
      <c r="G937">
        <v>937</v>
      </c>
      <c r="I937">
        <f t="shared" si="31"/>
        <v>18</v>
      </c>
      <c r="J937">
        <f t="shared" si="32"/>
        <v>12</v>
      </c>
    </row>
    <row r="938" spans="1:10" x14ac:dyDescent="0.3">
      <c r="A938">
        <v>9</v>
      </c>
      <c r="B938">
        <v>6</v>
      </c>
      <c r="D938">
        <v>2012</v>
      </c>
      <c r="E938">
        <v>79</v>
      </c>
      <c r="F938" t="s">
        <v>1233</v>
      </c>
      <c r="G938">
        <v>938</v>
      </c>
      <c r="I938">
        <f t="shared" si="31"/>
        <v>15</v>
      </c>
      <c r="J938">
        <f t="shared" si="32"/>
        <v>3</v>
      </c>
    </row>
    <row r="939" spans="1:10" x14ac:dyDescent="0.3">
      <c r="A939">
        <v>13</v>
      </c>
      <c r="B939">
        <v>12</v>
      </c>
      <c r="D939">
        <v>2013</v>
      </c>
      <c r="E939">
        <v>1</v>
      </c>
      <c r="F939" t="s">
        <v>1234</v>
      </c>
      <c r="G939">
        <v>939</v>
      </c>
      <c r="I939">
        <f t="shared" si="31"/>
        <v>25</v>
      </c>
      <c r="J939">
        <f t="shared" si="32"/>
        <v>1</v>
      </c>
    </row>
    <row r="940" spans="1:10" x14ac:dyDescent="0.3">
      <c r="A940">
        <v>13</v>
      </c>
      <c r="B940">
        <v>8</v>
      </c>
      <c r="D940">
        <v>2013</v>
      </c>
      <c r="E940">
        <v>2</v>
      </c>
      <c r="F940" t="s">
        <v>1234</v>
      </c>
      <c r="G940">
        <v>940</v>
      </c>
      <c r="I940">
        <f t="shared" si="31"/>
        <v>21</v>
      </c>
      <c r="J940">
        <f t="shared" si="32"/>
        <v>5</v>
      </c>
    </row>
    <row r="941" spans="1:10" x14ac:dyDescent="0.3">
      <c r="A941">
        <v>13</v>
      </c>
      <c r="B941">
        <v>12</v>
      </c>
      <c r="D941">
        <v>2013</v>
      </c>
      <c r="E941">
        <v>3</v>
      </c>
      <c r="F941" t="s">
        <v>1234</v>
      </c>
      <c r="G941">
        <v>941</v>
      </c>
      <c r="I941">
        <f t="shared" si="31"/>
        <v>25</v>
      </c>
      <c r="J941">
        <f t="shared" si="32"/>
        <v>1</v>
      </c>
    </row>
    <row r="942" spans="1:10" x14ac:dyDescent="0.3">
      <c r="A942">
        <v>17</v>
      </c>
      <c r="B942">
        <v>13</v>
      </c>
      <c r="D942">
        <v>2013</v>
      </c>
      <c r="E942">
        <v>4</v>
      </c>
      <c r="F942" t="s">
        <v>1234</v>
      </c>
      <c r="G942">
        <v>942</v>
      </c>
      <c r="I942">
        <f t="shared" si="31"/>
        <v>30</v>
      </c>
      <c r="J942">
        <f t="shared" si="32"/>
        <v>4</v>
      </c>
    </row>
    <row r="943" spans="1:10" x14ac:dyDescent="0.3">
      <c r="A943">
        <v>13</v>
      </c>
      <c r="B943">
        <v>11</v>
      </c>
      <c r="D943">
        <v>2013</v>
      </c>
      <c r="E943">
        <v>5</v>
      </c>
      <c r="F943" t="s">
        <v>1234</v>
      </c>
      <c r="G943">
        <v>943</v>
      </c>
      <c r="I943">
        <f t="shared" si="31"/>
        <v>24</v>
      </c>
      <c r="J943">
        <f t="shared" si="32"/>
        <v>2</v>
      </c>
    </row>
    <row r="944" spans="1:10" x14ac:dyDescent="0.3">
      <c r="A944">
        <v>10</v>
      </c>
      <c r="B944">
        <v>9</v>
      </c>
      <c r="D944">
        <v>2013</v>
      </c>
      <c r="E944">
        <v>6</v>
      </c>
      <c r="F944" t="s">
        <v>1234</v>
      </c>
      <c r="G944">
        <v>944</v>
      </c>
      <c r="I944">
        <f t="shared" si="31"/>
        <v>19</v>
      </c>
      <c r="J944">
        <f t="shared" si="32"/>
        <v>1</v>
      </c>
    </row>
    <row r="945" spans="1:10" x14ac:dyDescent="0.3">
      <c r="A945">
        <v>8</v>
      </c>
      <c r="B945">
        <v>7</v>
      </c>
      <c r="D945">
        <v>2013</v>
      </c>
      <c r="E945">
        <v>7</v>
      </c>
      <c r="F945" t="s">
        <v>1234</v>
      </c>
      <c r="G945">
        <v>945</v>
      </c>
      <c r="I945">
        <f t="shared" si="31"/>
        <v>15</v>
      </c>
      <c r="J945">
        <f t="shared" si="32"/>
        <v>1</v>
      </c>
    </row>
    <row r="946" spans="1:10" x14ac:dyDescent="0.3">
      <c r="A946">
        <v>14</v>
      </c>
      <c r="B946">
        <v>13</v>
      </c>
      <c r="D946">
        <v>2013</v>
      </c>
      <c r="E946">
        <v>8</v>
      </c>
      <c r="F946" t="s">
        <v>1234</v>
      </c>
      <c r="G946">
        <v>946</v>
      </c>
      <c r="I946">
        <f t="shared" si="31"/>
        <v>27</v>
      </c>
      <c r="J946">
        <f t="shared" si="32"/>
        <v>1</v>
      </c>
    </row>
    <row r="947" spans="1:10" x14ac:dyDescent="0.3">
      <c r="A947">
        <v>13</v>
      </c>
      <c r="B947">
        <v>12</v>
      </c>
      <c r="D947">
        <v>2013</v>
      </c>
      <c r="E947">
        <v>9</v>
      </c>
      <c r="F947" t="s">
        <v>1234</v>
      </c>
      <c r="G947">
        <v>947</v>
      </c>
      <c r="I947">
        <f t="shared" si="31"/>
        <v>25</v>
      </c>
      <c r="J947">
        <f t="shared" si="32"/>
        <v>1</v>
      </c>
    </row>
    <row r="948" spans="1:10" x14ac:dyDescent="0.3">
      <c r="A948">
        <v>18</v>
      </c>
      <c r="B948">
        <v>10</v>
      </c>
      <c r="D948">
        <v>2013</v>
      </c>
      <c r="E948">
        <v>10</v>
      </c>
      <c r="F948" t="s">
        <v>1234</v>
      </c>
      <c r="G948">
        <v>948</v>
      </c>
      <c r="I948">
        <f t="shared" si="31"/>
        <v>28</v>
      </c>
      <c r="J948">
        <f t="shared" si="32"/>
        <v>8</v>
      </c>
    </row>
    <row r="949" spans="1:10" x14ac:dyDescent="0.3">
      <c r="A949">
        <v>13</v>
      </c>
      <c r="B949">
        <v>12</v>
      </c>
      <c r="D949">
        <v>2013</v>
      </c>
      <c r="E949">
        <v>11</v>
      </c>
      <c r="F949" t="s">
        <v>1234</v>
      </c>
      <c r="G949">
        <v>949</v>
      </c>
      <c r="I949">
        <f t="shared" si="31"/>
        <v>25</v>
      </c>
      <c r="J949">
        <f t="shared" si="32"/>
        <v>1</v>
      </c>
    </row>
    <row r="950" spans="1:10" x14ac:dyDescent="0.3">
      <c r="A950">
        <v>19</v>
      </c>
      <c r="B950">
        <v>12</v>
      </c>
      <c r="D950">
        <v>2013</v>
      </c>
      <c r="E950">
        <v>12</v>
      </c>
      <c r="F950" t="s">
        <v>1234</v>
      </c>
      <c r="G950">
        <v>950</v>
      </c>
      <c r="I950">
        <f t="shared" si="31"/>
        <v>31</v>
      </c>
      <c r="J950">
        <f t="shared" si="32"/>
        <v>7</v>
      </c>
    </row>
    <row r="951" spans="1:10" x14ac:dyDescent="0.3">
      <c r="A951">
        <v>12</v>
      </c>
      <c r="B951">
        <v>10</v>
      </c>
      <c r="D951">
        <v>2013</v>
      </c>
      <c r="E951">
        <v>13</v>
      </c>
      <c r="F951" t="s">
        <v>1234</v>
      </c>
      <c r="G951">
        <v>951</v>
      </c>
      <c r="I951">
        <f t="shared" si="31"/>
        <v>22</v>
      </c>
      <c r="J951">
        <f t="shared" si="32"/>
        <v>2</v>
      </c>
    </row>
    <row r="952" spans="1:10" x14ac:dyDescent="0.3">
      <c r="A952">
        <v>11</v>
      </c>
      <c r="B952">
        <v>7</v>
      </c>
      <c r="D952">
        <v>2013</v>
      </c>
      <c r="E952">
        <v>14</v>
      </c>
      <c r="F952" t="s">
        <v>1234</v>
      </c>
      <c r="G952">
        <v>952</v>
      </c>
      <c r="I952">
        <f t="shared" si="31"/>
        <v>18</v>
      </c>
      <c r="J952">
        <f t="shared" si="32"/>
        <v>4</v>
      </c>
    </row>
    <row r="953" spans="1:10" x14ac:dyDescent="0.3">
      <c r="A953">
        <v>14</v>
      </c>
      <c r="B953">
        <v>13</v>
      </c>
      <c r="D953">
        <v>2013</v>
      </c>
      <c r="E953">
        <v>15</v>
      </c>
      <c r="F953" t="s">
        <v>1234</v>
      </c>
      <c r="G953">
        <v>953</v>
      </c>
      <c r="I953">
        <f t="shared" si="31"/>
        <v>27</v>
      </c>
      <c r="J953">
        <f t="shared" si="32"/>
        <v>1</v>
      </c>
    </row>
    <row r="954" spans="1:10" x14ac:dyDescent="0.3">
      <c r="A954">
        <v>15</v>
      </c>
      <c r="B954">
        <v>14</v>
      </c>
      <c r="D954">
        <v>2013</v>
      </c>
      <c r="E954">
        <v>16</v>
      </c>
      <c r="F954" t="s">
        <v>1234</v>
      </c>
      <c r="G954">
        <v>954</v>
      </c>
      <c r="I954">
        <f t="shared" si="31"/>
        <v>29</v>
      </c>
      <c r="J954">
        <f t="shared" si="32"/>
        <v>1</v>
      </c>
    </row>
    <row r="955" spans="1:10" x14ac:dyDescent="0.3">
      <c r="A955">
        <v>16</v>
      </c>
      <c r="B955">
        <v>8</v>
      </c>
      <c r="D955">
        <v>2013</v>
      </c>
      <c r="E955">
        <v>17</v>
      </c>
      <c r="F955" t="s">
        <v>1234</v>
      </c>
      <c r="G955">
        <v>955</v>
      </c>
      <c r="I955">
        <f t="shared" si="31"/>
        <v>24</v>
      </c>
      <c r="J955">
        <f t="shared" si="32"/>
        <v>8</v>
      </c>
    </row>
    <row r="956" spans="1:10" x14ac:dyDescent="0.3">
      <c r="A956">
        <v>14</v>
      </c>
      <c r="B956">
        <v>12</v>
      </c>
      <c r="D956">
        <v>2013</v>
      </c>
      <c r="E956">
        <v>18</v>
      </c>
      <c r="F956" t="s">
        <v>1234</v>
      </c>
      <c r="G956">
        <v>956</v>
      </c>
      <c r="I956">
        <f t="shared" si="31"/>
        <v>26</v>
      </c>
      <c r="J956">
        <f t="shared" si="32"/>
        <v>2</v>
      </c>
    </row>
    <row r="957" spans="1:10" x14ac:dyDescent="0.3">
      <c r="A957">
        <v>7</v>
      </c>
      <c r="B957">
        <v>6</v>
      </c>
      <c r="D957">
        <v>2013</v>
      </c>
      <c r="E957">
        <v>19</v>
      </c>
      <c r="F957" t="s">
        <v>1234</v>
      </c>
      <c r="G957">
        <v>957</v>
      </c>
      <c r="I957">
        <f t="shared" si="31"/>
        <v>13</v>
      </c>
      <c r="J957">
        <f t="shared" si="32"/>
        <v>1</v>
      </c>
    </row>
    <row r="958" spans="1:10" x14ac:dyDescent="0.3">
      <c r="A958">
        <v>15</v>
      </c>
      <c r="B958">
        <v>9</v>
      </c>
      <c r="D958">
        <v>2013</v>
      </c>
      <c r="E958">
        <v>20</v>
      </c>
      <c r="F958" t="s">
        <v>1234</v>
      </c>
      <c r="G958">
        <v>958</v>
      </c>
      <c r="I958">
        <f t="shared" si="31"/>
        <v>24</v>
      </c>
      <c r="J958">
        <f t="shared" si="32"/>
        <v>6</v>
      </c>
    </row>
    <row r="959" spans="1:10" x14ac:dyDescent="0.3">
      <c r="A959">
        <v>18</v>
      </c>
      <c r="B959">
        <v>15</v>
      </c>
      <c r="D959">
        <v>2013</v>
      </c>
      <c r="E959">
        <v>21</v>
      </c>
      <c r="F959" t="s">
        <v>1234</v>
      </c>
      <c r="G959">
        <v>959</v>
      </c>
      <c r="I959">
        <f t="shared" si="31"/>
        <v>33</v>
      </c>
      <c r="J959">
        <f t="shared" si="32"/>
        <v>3</v>
      </c>
    </row>
    <row r="960" spans="1:10" x14ac:dyDescent="0.3">
      <c r="A960">
        <v>20</v>
      </c>
      <c r="B960">
        <v>10</v>
      </c>
      <c r="D960">
        <v>2013</v>
      </c>
      <c r="E960">
        <v>22</v>
      </c>
      <c r="F960" t="s">
        <v>1234</v>
      </c>
      <c r="G960">
        <v>960</v>
      </c>
      <c r="I960">
        <f t="shared" si="31"/>
        <v>30</v>
      </c>
      <c r="J960">
        <f t="shared" si="32"/>
        <v>10</v>
      </c>
    </row>
    <row r="961" spans="1:10" x14ac:dyDescent="0.3">
      <c r="A961">
        <v>13</v>
      </c>
      <c r="B961">
        <v>12</v>
      </c>
      <c r="D961">
        <v>2013</v>
      </c>
      <c r="E961">
        <v>23</v>
      </c>
      <c r="F961" t="s">
        <v>1234</v>
      </c>
      <c r="G961">
        <v>961</v>
      </c>
      <c r="I961">
        <f t="shared" si="31"/>
        <v>25</v>
      </c>
      <c r="J961">
        <f t="shared" si="32"/>
        <v>1</v>
      </c>
    </row>
    <row r="962" spans="1:10" x14ac:dyDescent="0.3">
      <c r="A962">
        <v>15</v>
      </c>
      <c r="B962">
        <v>7</v>
      </c>
      <c r="D962">
        <v>2013</v>
      </c>
      <c r="E962">
        <v>24</v>
      </c>
      <c r="F962" t="s">
        <v>1234</v>
      </c>
      <c r="G962">
        <v>962</v>
      </c>
      <c r="I962">
        <f t="shared" si="31"/>
        <v>22</v>
      </c>
      <c r="J962">
        <f t="shared" si="32"/>
        <v>8</v>
      </c>
    </row>
    <row r="963" spans="1:10" x14ac:dyDescent="0.3">
      <c r="A963">
        <v>9</v>
      </c>
      <c r="B963">
        <v>8</v>
      </c>
      <c r="D963">
        <v>2013</v>
      </c>
      <c r="E963">
        <v>25</v>
      </c>
      <c r="F963" t="s">
        <v>1234</v>
      </c>
      <c r="G963">
        <v>963</v>
      </c>
      <c r="I963">
        <f t="shared" ref="I963:I1026" si="33">A963+B963</f>
        <v>17</v>
      </c>
      <c r="J963">
        <f t="shared" ref="J963:J1026" si="34">A963-B963</f>
        <v>1</v>
      </c>
    </row>
    <row r="964" spans="1:10" x14ac:dyDescent="0.3">
      <c r="A964">
        <v>13</v>
      </c>
      <c r="B964">
        <v>6</v>
      </c>
      <c r="D964">
        <v>2013</v>
      </c>
      <c r="E964">
        <v>26</v>
      </c>
      <c r="F964" t="s">
        <v>1234</v>
      </c>
      <c r="G964">
        <v>964</v>
      </c>
      <c r="I964">
        <f t="shared" si="33"/>
        <v>19</v>
      </c>
      <c r="J964">
        <f t="shared" si="34"/>
        <v>7</v>
      </c>
    </row>
    <row r="965" spans="1:10" x14ac:dyDescent="0.3">
      <c r="A965">
        <v>17</v>
      </c>
      <c r="B965">
        <v>12</v>
      </c>
      <c r="D965">
        <v>2013</v>
      </c>
      <c r="E965">
        <v>27</v>
      </c>
      <c r="F965" t="s">
        <v>1234</v>
      </c>
      <c r="G965">
        <v>965</v>
      </c>
      <c r="I965">
        <f t="shared" si="33"/>
        <v>29</v>
      </c>
      <c r="J965">
        <f t="shared" si="34"/>
        <v>5</v>
      </c>
    </row>
    <row r="966" spans="1:10" x14ac:dyDescent="0.3">
      <c r="A966">
        <v>15</v>
      </c>
      <c r="B966">
        <v>10</v>
      </c>
      <c r="D966">
        <v>2013</v>
      </c>
      <c r="E966">
        <v>28</v>
      </c>
      <c r="F966" t="s">
        <v>1234</v>
      </c>
      <c r="G966">
        <v>966</v>
      </c>
      <c r="I966">
        <f t="shared" si="33"/>
        <v>25</v>
      </c>
      <c r="J966">
        <f t="shared" si="34"/>
        <v>5</v>
      </c>
    </row>
    <row r="967" spans="1:10" x14ac:dyDescent="0.3">
      <c r="A967">
        <v>17</v>
      </c>
      <c r="B967">
        <v>16</v>
      </c>
      <c r="D967">
        <v>2013</v>
      </c>
      <c r="E967">
        <v>29</v>
      </c>
      <c r="F967" t="s">
        <v>1234</v>
      </c>
      <c r="G967">
        <v>967</v>
      </c>
      <c r="I967">
        <f t="shared" si="33"/>
        <v>33</v>
      </c>
      <c r="J967">
        <f t="shared" si="34"/>
        <v>1</v>
      </c>
    </row>
    <row r="968" spans="1:10" x14ac:dyDescent="0.3">
      <c r="A968">
        <v>10</v>
      </c>
      <c r="B968">
        <v>6</v>
      </c>
      <c r="D968">
        <v>2013</v>
      </c>
      <c r="E968">
        <v>30</v>
      </c>
      <c r="F968" t="s">
        <v>1234</v>
      </c>
      <c r="G968">
        <v>968</v>
      </c>
      <c r="I968">
        <f t="shared" si="33"/>
        <v>16</v>
      </c>
      <c r="J968">
        <f t="shared" si="34"/>
        <v>4</v>
      </c>
    </row>
    <row r="969" spans="1:10" x14ac:dyDescent="0.3">
      <c r="A969">
        <v>14</v>
      </c>
      <c r="B969">
        <v>7</v>
      </c>
      <c r="D969">
        <v>2013</v>
      </c>
      <c r="E969">
        <v>31</v>
      </c>
      <c r="F969" t="s">
        <v>1234</v>
      </c>
      <c r="G969">
        <v>969</v>
      </c>
      <c r="I969">
        <f t="shared" si="33"/>
        <v>21</v>
      </c>
      <c r="J969">
        <f t="shared" si="34"/>
        <v>7</v>
      </c>
    </row>
    <row r="970" spans="1:10" x14ac:dyDescent="0.3">
      <c r="A970">
        <v>13</v>
      </c>
      <c r="B970">
        <v>8</v>
      </c>
      <c r="D970">
        <v>2013</v>
      </c>
      <c r="E970">
        <v>32</v>
      </c>
      <c r="F970" t="s">
        <v>1234</v>
      </c>
      <c r="G970">
        <v>970</v>
      </c>
      <c r="I970">
        <f t="shared" si="33"/>
        <v>21</v>
      </c>
      <c r="J970">
        <f t="shared" si="34"/>
        <v>5</v>
      </c>
    </row>
    <row r="971" spans="1:10" x14ac:dyDescent="0.3">
      <c r="A971">
        <v>10</v>
      </c>
      <c r="B971">
        <v>8</v>
      </c>
      <c r="D971">
        <v>2013</v>
      </c>
      <c r="E971">
        <v>33</v>
      </c>
      <c r="F971" t="s">
        <v>1234</v>
      </c>
      <c r="G971">
        <v>971</v>
      </c>
      <c r="I971">
        <f t="shared" si="33"/>
        <v>18</v>
      </c>
      <c r="J971">
        <f t="shared" si="34"/>
        <v>2</v>
      </c>
    </row>
    <row r="972" spans="1:10" x14ac:dyDescent="0.3">
      <c r="A972">
        <v>16</v>
      </c>
      <c r="B972">
        <v>14</v>
      </c>
      <c r="D972">
        <v>2013</v>
      </c>
      <c r="E972">
        <v>34</v>
      </c>
      <c r="F972" t="s">
        <v>1234</v>
      </c>
      <c r="G972">
        <v>972</v>
      </c>
      <c r="I972">
        <f t="shared" si="33"/>
        <v>30</v>
      </c>
      <c r="J972">
        <f t="shared" si="34"/>
        <v>2</v>
      </c>
    </row>
    <row r="973" spans="1:10" x14ac:dyDescent="0.3">
      <c r="A973">
        <v>14</v>
      </c>
      <c r="B973">
        <v>9</v>
      </c>
      <c r="D973">
        <v>2013</v>
      </c>
      <c r="E973">
        <v>35</v>
      </c>
      <c r="F973" t="s">
        <v>1234</v>
      </c>
      <c r="G973">
        <v>973</v>
      </c>
      <c r="I973">
        <f t="shared" si="33"/>
        <v>23</v>
      </c>
      <c r="J973">
        <f t="shared" si="34"/>
        <v>5</v>
      </c>
    </row>
    <row r="974" spans="1:10" x14ac:dyDescent="0.3">
      <c r="A974">
        <v>14</v>
      </c>
      <c r="B974">
        <v>12</v>
      </c>
      <c r="D974">
        <v>2013</v>
      </c>
      <c r="E974">
        <v>36</v>
      </c>
      <c r="F974" t="s">
        <v>1234</v>
      </c>
      <c r="G974">
        <v>974</v>
      </c>
      <c r="I974">
        <f t="shared" si="33"/>
        <v>26</v>
      </c>
      <c r="J974">
        <f t="shared" si="34"/>
        <v>2</v>
      </c>
    </row>
    <row r="975" spans="1:10" x14ac:dyDescent="0.3">
      <c r="A975">
        <v>15</v>
      </c>
      <c r="B975">
        <v>13</v>
      </c>
      <c r="D975">
        <v>2013</v>
      </c>
      <c r="E975">
        <v>37</v>
      </c>
      <c r="F975" t="s">
        <v>1234</v>
      </c>
      <c r="G975">
        <v>975</v>
      </c>
      <c r="I975">
        <f t="shared" si="33"/>
        <v>28</v>
      </c>
      <c r="J975">
        <f t="shared" si="34"/>
        <v>2</v>
      </c>
    </row>
    <row r="976" spans="1:10" x14ac:dyDescent="0.3">
      <c r="A976">
        <v>11</v>
      </c>
      <c r="B976">
        <v>10</v>
      </c>
      <c r="D976">
        <v>2013</v>
      </c>
      <c r="E976">
        <v>38</v>
      </c>
      <c r="F976" t="s">
        <v>1234</v>
      </c>
      <c r="G976">
        <v>976</v>
      </c>
      <c r="I976">
        <f t="shared" si="33"/>
        <v>21</v>
      </c>
      <c r="J976">
        <f t="shared" si="34"/>
        <v>1</v>
      </c>
    </row>
    <row r="977" spans="1:10" x14ac:dyDescent="0.3">
      <c r="A977">
        <v>12</v>
      </c>
      <c r="B977">
        <v>11</v>
      </c>
      <c r="D977">
        <v>2013</v>
      </c>
      <c r="E977">
        <v>39</v>
      </c>
      <c r="F977" t="s">
        <v>1234</v>
      </c>
      <c r="G977">
        <v>977</v>
      </c>
      <c r="I977">
        <f t="shared" si="33"/>
        <v>23</v>
      </c>
      <c r="J977">
        <f t="shared" si="34"/>
        <v>1</v>
      </c>
    </row>
    <row r="978" spans="1:10" x14ac:dyDescent="0.3">
      <c r="A978">
        <v>18</v>
      </c>
      <c r="B978">
        <v>13</v>
      </c>
      <c r="D978">
        <v>2013</v>
      </c>
      <c r="E978">
        <v>40</v>
      </c>
      <c r="F978" t="s">
        <v>1234</v>
      </c>
      <c r="G978">
        <v>978</v>
      </c>
      <c r="I978">
        <f t="shared" si="33"/>
        <v>31</v>
      </c>
      <c r="J978">
        <f t="shared" si="34"/>
        <v>5</v>
      </c>
    </row>
    <row r="979" spans="1:10" x14ac:dyDescent="0.3">
      <c r="A979">
        <v>11</v>
      </c>
      <c r="B979">
        <v>8</v>
      </c>
      <c r="D979">
        <v>2013</v>
      </c>
      <c r="E979">
        <v>41</v>
      </c>
      <c r="F979" t="s">
        <v>1234</v>
      </c>
      <c r="G979">
        <v>979</v>
      </c>
      <c r="I979">
        <f t="shared" si="33"/>
        <v>19</v>
      </c>
      <c r="J979">
        <f t="shared" si="34"/>
        <v>3</v>
      </c>
    </row>
    <row r="980" spans="1:10" x14ac:dyDescent="0.3">
      <c r="A980">
        <v>14</v>
      </c>
      <c r="B980">
        <v>10</v>
      </c>
      <c r="D980">
        <v>2013</v>
      </c>
      <c r="E980">
        <v>42</v>
      </c>
      <c r="F980" t="s">
        <v>1234</v>
      </c>
      <c r="G980">
        <v>980</v>
      </c>
      <c r="I980">
        <f t="shared" si="33"/>
        <v>24</v>
      </c>
      <c r="J980">
        <f t="shared" si="34"/>
        <v>4</v>
      </c>
    </row>
    <row r="981" spans="1:10" x14ac:dyDescent="0.3">
      <c r="A981">
        <v>19</v>
      </c>
      <c r="B981">
        <v>15</v>
      </c>
      <c r="D981">
        <v>2013</v>
      </c>
      <c r="E981">
        <v>43</v>
      </c>
      <c r="F981" t="s">
        <v>1234</v>
      </c>
      <c r="G981">
        <v>981</v>
      </c>
      <c r="I981">
        <f t="shared" si="33"/>
        <v>34</v>
      </c>
      <c r="J981">
        <f t="shared" si="34"/>
        <v>4</v>
      </c>
    </row>
    <row r="982" spans="1:10" x14ac:dyDescent="0.3">
      <c r="A982">
        <v>12</v>
      </c>
      <c r="B982">
        <v>6</v>
      </c>
      <c r="D982">
        <v>2013</v>
      </c>
      <c r="E982">
        <v>44</v>
      </c>
      <c r="F982" t="s">
        <v>1234</v>
      </c>
      <c r="G982">
        <v>982</v>
      </c>
      <c r="I982">
        <f t="shared" si="33"/>
        <v>18</v>
      </c>
      <c r="J982">
        <f t="shared" si="34"/>
        <v>6</v>
      </c>
    </row>
    <row r="983" spans="1:10" x14ac:dyDescent="0.3">
      <c r="A983">
        <v>16</v>
      </c>
      <c r="B983">
        <v>10</v>
      </c>
      <c r="D983">
        <v>2013</v>
      </c>
      <c r="E983">
        <v>45</v>
      </c>
      <c r="F983" t="s">
        <v>1234</v>
      </c>
      <c r="G983">
        <v>983</v>
      </c>
      <c r="I983">
        <f t="shared" si="33"/>
        <v>26</v>
      </c>
      <c r="J983">
        <f t="shared" si="34"/>
        <v>6</v>
      </c>
    </row>
    <row r="984" spans="1:10" x14ac:dyDescent="0.3">
      <c r="A984">
        <v>13</v>
      </c>
      <c r="B984">
        <v>8</v>
      </c>
      <c r="D984">
        <v>2013</v>
      </c>
      <c r="E984">
        <v>46</v>
      </c>
      <c r="F984" t="s">
        <v>1234</v>
      </c>
      <c r="G984">
        <v>984</v>
      </c>
      <c r="I984">
        <f t="shared" si="33"/>
        <v>21</v>
      </c>
      <c r="J984">
        <f t="shared" si="34"/>
        <v>5</v>
      </c>
    </row>
    <row r="985" spans="1:10" x14ac:dyDescent="0.3">
      <c r="A985">
        <v>11</v>
      </c>
      <c r="B985">
        <v>9</v>
      </c>
      <c r="D985">
        <v>2013</v>
      </c>
      <c r="E985">
        <v>47</v>
      </c>
      <c r="F985" t="s">
        <v>1234</v>
      </c>
      <c r="G985">
        <v>985</v>
      </c>
      <c r="I985">
        <f t="shared" si="33"/>
        <v>20</v>
      </c>
      <c r="J985">
        <f t="shared" si="34"/>
        <v>2</v>
      </c>
    </row>
    <row r="986" spans="1:10" x14ac:dyDescent="0.3">
      <c r="A986">
        <v>12</v>
      </c>
      <c r="B986">
        <v>5</v>
      </c>
      <c r="D986">
        <v>2013</v>
      </c>
      <c r="E986">
        <v>48</v>
      </c>
      <c r="F986" t="s">
        <v>1234</v>
      </c>
      <c r="G986">
        <v>986</v>
      </c>
      <c r="I986">
        <f t="shared" si="33"/>
        <v>17</v>
      </c>
      <c r="J986">
        <f t="shared" si="34"/>
        <v>7</v>
      </c>
    </row>
    <row r="987" spans="1:10" x14ac:dyDescent="0.3">
      <c r="A987">
        <v>16</v>
      </c>
      <c r="B987">
        <v>13</v>
      </c>
      <c r="D987">
        <v>2013</v>
      </c>
      <c r="E987">
        <v>49</v>
      </c>
      <c r="F987" t="s">
        <v>1234</v>
      </c>
      <c r="G987">
        <v>987</v>
      </c>
      <c r="I987">
        <f t="shared" si="33"/>
        <v>29</v>
      </c>
      <c r="J987">
        <f t="shared" si="34"/>
        <v>3</v>
      </c>
    </row>
    <row r="988" spans="1:10" x14ac:dyDescent="0.3">
      <c r="A988">
        <v>14</v>
      </c>
      <c r="B988">
        <v>7</v>
      </c>
      <c r="D988">
        <v>2013</v>
      </c>
      <c r="E988">
        <v>50</v>
      </c>
      <c r="F988" t="s">
        <v>1234</v>
      </c>
      <c r="G988">
        <v>988</v>
      </c>
      <c r="I988">
        <f t="shared" si="33"/>
        <v>21</v>
      </c>
      <c r="J988">
        <f t="shared" si="34"/>
        <v>7</v>
      </c>
    </row>
    <row r="989" spans="1:10" x14ac:dyDescent="0.3">
      <c r="A989">
        <v>12</v>
      </c>
      <c r="B989">
        <v>11</v>
      </c>
      <c r="D989">
        <v>2013</v>
      </c>
      <c r="E989">
        <v>51</v>
      </c>
      <c r="F989" t="s">
        <v>1234</v>
      </c>
      <c r="G989">
        <v>989</v>
      </c>
      <c r="I989">
        <f t="shared" si="33"/>
        <v>23</v>
      </c>
      <c r="J989">
        <f t="shared" si="34"/>
        <v>1</v>
      </c>
    </row>
    <row r="990" spans="1:10" x14ac:dyDescent="0.3">
      <c r="A990">
        <v>17</v>
      </c>
      <c r="B990">
        <v>12</v>
      </c>
      <c r="D990">
        <v>2013</v>
      </c>
      <c r="E990">
        <v>52</v>
      </c>
      <c r="F990" t="s">
        <v>1234</v>
      </c>
      <c r="G990">
        <v>990</v>
      </c>
      <c r="I990">
        <f t="shared" si="33"/>
        <v>29</v>
      </c>
      <c r="J990">
        <f t="shared" si="34"/>
        <v>5</v>
      </c>
    </row>
    <row r="991" spans="1:10" x14ac:dyDescent="0.3">
      <c r="A991">
        <v>18</v>
      </c>
      <c r="B991">
        <v>11</v>
      </c>
      <c r="D991">
        <v>2013</v>
      </c>
      <c r="E991">
        <v>53</v>
      </c>
      <c r="F991" t="s">
        <v>1234</v>
      </c>
      <c r="G991">
        <v>991</v>
      </c>
      <c r="I991">
        <f t="shared" si="33"/>
        <v>29</v>
      </c>
      <c r="J991">
        <f t="shared" si="34"/>
        <v>7</v>
      </c>
    </row>
    <row r="992" spans="1:10" x14ac:dyDescent="0.3">
      <c r="A992">
        <v>20</v>
      </c>
      <c r="B992">
        <v>11</v>
      </c>
      <c r="D992">
        <v>2013</v>
      </c>
      <c r="E992">
        <v>54</v>
      </c>
      <c r="F992" t="s">
        <v>1234</v>
      </c>
      <c r="G992">
        <v>992</v>
      </c>
      <c r="I992">
        <f t="shared" si="33"/>
        <v>31</v>
      </c>
      <c r="J992">
        <f t="shared" si="34"/>
        <v>9</v>
      </c>
    </row>
    <row r="993" spans="1:10" x14ac:dyDescent="0.3">
      <c r="A993">
        <v>12</v>
      </c>
      <c r="B993">
        <v>8</v>
      </c>
      <c r="D993">
        <v>2013</v>
      </c>
      <c r="E993">
        <v>55</v>
      </c>
      <c r="F993" t="s">
        <v>1234</v>
      </c>
      <c r="G993">
        <v>993</v>
      </c>
      <c r="I993">
        <f t="shared" si="33"/>
        <v>20</v>
      </c>
      <c r="J993">
        <f t="shared" si="34"/>
        <v>4</v>
      </c>
    </row>
    <row r="994" spans="1:10" x14ac:dyDescent="0.3">
      <c r="A994">
        <v>10</v>
      </c>
      <c r="B994">
        <v>9</v>
      </c>
      <c r="D994">
        <v>2013</v>
      </c>
      <c r="E994">
        <v>56</v>
      </c>
      <c r="F994" t="s">
        <v>1234</v>
      </c>
      <c r="G994">
        <v>994</v>
      </c>
      <c r="I994">
        <f t="shared" si="33"/>
        <v>19</v>
      </c>
      <c r="J994">
        <f t="shared" si="34"/>
        <v>1</v>
      </c>
    </row>
    <row r="995" spans="1:10" x14ac:dyDescent="0.3">
      <c r="A995">
        <v>13</v>
      </c>
      <c r="B995">
        <v>11</v>
      </c>
      <c r="D995">
        <v>2013</v>
      </c>
      <c r="E995">
        <v>57</v>
      </c>
      <c r="F995" t="s">
        <v>1234</v>
      </c>
      <c r="G995">
        <v>995</v>
      </c>
      <c r="I995">
        <f t="shared" si="33"/>
        <v>24</v>
      </c>
      <c r="J995">
        <f t="shared" si="34"/>
        <v>2</v>
      </c>
    </row>
    <row r="996" spans="1:10" x14ac:dyDescent="0.3">
      <c r="A996">
        <v>14</v>
      </c>
      <c r="B996">
        <v>7</v>
      </c>
      <c r="D996">
        <v>2013</v>
      </c>
      <c r="E996">
        <v>58</v>
      </c>
      <c r="F996" t="s">
        <v>1234</v>
      </c>
      <c r="G996">
        <v>996</v>
      </c>
      <c r="I996">
        <f t="shared" si="33"/>
        <v>21</v>
      </c>
      <c r="J996">
        <f t="shared" si="34"/>
        <v>7</v>
      </c>
    </row>
    <row r="997" spans="1:10" x14ac:dyDescent="0.3">
      <c r="A997">
        <v>21</v>
      </c>
      <c r="B997">
        <v>7</v>
      </c>
      <c r="D997">
        <v>2013</v>
      </c>
      <c r="E997">
        <v>59</v>
      </c>
      <c r="F997" t="s">
        <v>1234</v>
      </c>
      <c r="G997">
        <v>997</v>
      </c>
      <c r="I997">
        <f t="shared" si="33"/>
        <v>28</v>
      </c>
      <c r="J997">
        <f t="shared" si="34"/>
        <v>14</v>
      </c>
    </row>
    <row r="998" spans="1:10" x14ac:dyDescent="0.3">
      <c r="A998">
        <v>9</v>
      </c>
      <c r="B998">
        <v>7</v>
      </c>
      <c r="D998">
        <v>2013</v>
      </c>
      <c r="E998">
        <v>60</v>
      </c>
      <c r="F998" t="s">
        <v>1234</v>
      </c>
      <c r="G998">
        <v>998</v>
      </c>
      <c r="I998">
        <f t="shared" si="33"/>
        <v>16</v>
      </c>
      <c r="J998">
        <f t="shared" si="34"/>
        <v>2</v>
      </c>
    </row>
    <row r="999" spans="1:10" x14ac:dyDescent="0.3">
      <c r="A999">
        <v>12</v>
      </c>
      <c r="B999">
        <v>11</v>
      </c>
      <c r="D999">
        <v>2013</v>
      </c>
      <c r="E999">
        <v>61</v>
      </c>
      <c r="F999" t="s">
        <v>1234</v>
      </c>
      <c r="G999">
        <v>999</v>
      </c>
      <c r="I999">
        <f t="shared" si="33"/>
        <v>23</v>
      </c>
      <c r="J999">
        <f t="shared" si="34"/>
        <v>1</v>
      </c>
    </row>
    <row r="1000" spans="1:10" x14ac:dyDescent="0.3">
      <c r="A1000">
        <v>10</v>
      </c>
      <c r="B1000">
        <v>9</v>
      </c>
      <c r="D1000">
        <v>2013</v>
      </c>
      <c r="E1000">
        <v>62</v>
      </c>
      <c r="F1000" t="s">
        <v>1234</v>
      </c>
      <c r="G1000">
        <v>1000</v>
      </c>
      <c r="I1000">
        <f t="shared" si="33"/>
        <v>19</v>
      </c>
      <c r="J1000">
        <f t="shared" si="34"/>
        <v>1</v>
      </c>
    </row>
    <row r="1001" spans="1:10" x14ac:dyDescent="0.3">
      <c r="A1001">
        <v>15</v>
      </c>
      <c r="B1001">
        <v>13</v>
      </c>
      <c r="D1001">
        <v>2013</v>
      </c>
      <c r="E1001">
        <v>63</v>
      </c>
      <c r="F1001" t="s">
        <v>1234</v>
      </c>
      <c r="G1001">
        <v>1001</v>
      </c>
      <c r="I1001">
        <f t="shared" si="33"/>
        <v>28</v>
      </c>
      <c r="J1001">
        <f t="shared" si="34"/>
        <v>2</v>
      </c>
    </row>
    <row r="1002" spans="1:10" x14ac:dyDescent="0.3">
      <c r="A1002">
        <v>10</v>
      </c>
      <c r="B1002">
        <v>9</v>
      </c>
      <c r="D1002">
        <v>2013</v>
      </c>
      <c r="E1002">
        <v>64</v>
      </c>
      <c r="F1002" t="s">
        <v>1234</v>
      </c>
      <c r="G1002">
        <v>1002</v>
      </c>
      <c r="I1002">
        <f t="shared" si="33"/>
        <v>19</v>
      </c>
      <c r="J1002">
        <f t="shared" si="34"/>
        <v>1</v>
      </c>
    </row>
    <row r="1003" spans="1:10" x14ac:dyDescent="0.3">
      <c r="A1003">
        <v>17</v>
      </c>
      <c r="B1003">
        <v>12</v>
      </c>
      <c r="D1003">
        <v>2013</v>
      </c>
      <c r="E1003">
        <v>65</v>
      </c>
      <c r="F1003" t="s">
        <v>1234</v>
      </c>
      <c r="G1003">
        <v>1003</v>
      </c>
      <c r="I1003">
        <f t="shared" si="33"/>
        <v>29</v>
      </c>
      <c r="J1003">
        <f t="shared" si="34"/>
        <v>5</v>
      </c>
    </row>
    <row r="1004" spans="1:10" x14ac:dyDescent="0.3">
      <c r="A1004">
        <v>15</v>
      </c>
      <c r="B1004">
        <v>14</v>
      </c>
      <c r="D1004">
        <v>2013</v>
      </c>
      <c r="E1004">
        <v>66</v>
      </c>
      <c r="F1004" t="s">
        <v>1234</v>
      </c>
      <c r="G1004">
        <v>1004</v>
      </c>
      <c r="I1004">
        <f t="shared" si="33"/>
        <v>29</v>
      </c>
      <c r="J1004">
        <f t="shared" si="34"/>
        <v>1</v>
      </c>
    </row>
    <row r="1005" spans="1:10" x14ac:dyDescent="0.3">
      <c r="A1005">
        <v>15</v>
      </c>
      <c r="B1005">
        <v>10</v>
      </c>
      <c r="D1005">
        <v>2013</v>
      </c>
      <c r="E1005">
        <v>67</v>
      </c>
      <c r="F1005" t="s">
        <v>1234</v>
      </c>
      <c r="G1005">
        <v>1005</v>
      </c>
      <c r="I1005">
        <f t="shared" si="33"/>
        <v>25</v>
      </c>
      <c r="J1005">
        <f t="shared" si="34"/>
        <v>5</v>
      </c>
    </row>
    <row r="1006" spans="1:10" x14ac:dyDescent="0.3">
      <c r="A1006">
        <v>14</v>
      </c>
      <c r="B1006">
        <v>10</v>
      </c>
      <c r="D1006">
        <v>2013</v>
      </c>
      <c r="E1006">
        <v>68</v>
      </c>
      <c r="F1006" t="s">
        <v>1234</v>
      </c>
      <c r="G1006">
        <v>1006</v>
      </c>
      <c r="I1006">
        <f t="shared" si="33"/>
        <v>24</v>
      </c>
      <c r="J1006">
        <f t="shared" si="34"/>
        <v>4</v>
      </c>
    </row>
    <row r="1007" spans="1:10" x14ac:dyDescent="0.3">
      <c r="A1007">
        <v>10</v>
      </c>
      <c r="B1007">
        <v>9</v>
      </c>
      <c r="D1007">
        <v>2013</v>
      </c>
      <c r="E1007">
        <v>69</v>
      </c>
      <c r="F1007" t="s">
        <v>1234</v>
      </c>
      <c r="G1007">
        <v>1007</v>
      </c>
      <c r="I1007">
        <f t="shared" si="33"/>
        <v>19</v>
      </c>
      <c r="J1007">
        <f t="shared" si="34"/>
        <v>1</v>
      </c>
    </row>
    <row r="1008" spans="1:10" x14ac:dyDescent="0.3">
      <c r="A1008">
        <v>16</v>
      </c>
      <c r="B1008">
        <v>14</v>
      </c>
      <c r="D1008">
        <v>2013</v>
      </c>
      <c r="E1008">
        <v>70</v>
      </c>
      <c r="F1008" t="s">
        <v>1234</v>
      </c>
      <c r="G1008">
        <v>1008</v>
      </c>
      <c r="I1008">
        <f t="shared" si="33"/>
        <v>30</v>
      </c>
      <c r="J1008">
        <f t="shared" si="34"/>
        <v>2</v>
      </c>
    </row>
    <row r="1009" spans="1:10" x14ac:dyDescent="0.3">
      <c r="A1009">
        <v>12</v>
      </c>
      <c r="B1009">
        <v>11</v>
      </c>
      <c r="D1009">
        <v>2013</v>
      </c>
      <c r="E1009">
        <v>71</v>
      </c>
      <c r="F1009" t="s">
        <v>1234</v>
      </c>
      <c r="G1009">
        <v>1009</v>
      </c>
      <c r="I1009">
        <f t="shared" si="33"/>
        <v>23</v>
      </c>
      <c r="J1009">
        <f t="shared" si="34"/>
        <v>1</v>
      </c>
    </row>
    <row r="1010" spans="1:10" x14ac:dyDescent="0.3">
      <c r="A1010">
        <v>17</v>
      </c>
      <c r="B1010">
        <v>13</v>
      </c>
      <c r="D1010">
        <v>2013</v>
      </c>
      <c r="E1010">
        <v>72</v>
      </c>
      <c r="F1010" t="s">
        <v>1234</v>
      </c>
      <c r="G1010">
        <v>1010</v>
      </c>
      <c r="I1010">
        <f t="shared" si="33"/>
        <v>30</v>
      </c>
      <c r="J1010">
        <f t="shared" si="34"/>
        <v>4</v>
      </c>
    </row>
    <row r="1011" spans="1:10" x14ac:dyDescent="0.3">
      <c r="A1011">
        <v>10</v>
      </c>
      <c r="B1011">
        <v>8</v>
      </c>
      <c r="D1011">
        <v>2013</v>
      </c>
      <c r="E1011">
        <v>73</v>
      </c>
      <c r="F1011" t="s">
        <v>1233</v>
      </c>
      <c r="G1011">
        <v>1011</v>
      </c>
      <c r="I1011">
        <f t="shared" si="33"/>
        <v>18</v>
      </c>
      <c r="J1011">
        <f t="shared" si="34"/>
        <v>2</v>
      </c>
    </row>
    <row r="1012" spans="1:10" x14ac:dyDescent="0.3">
      <c r="A1012">
        <v>12</v>
      </c>
      <c r="B1012">
        <v>11</v>
      </c>
      <c r="D1012">
        <v>2013</v>
      </c>
      <c r="E1012">
        <v>74</v>
      </c>
      <c r="F1012" t="s">
        <v>1233</v>
      </c>
      <c r="G1012">
        <v>1012</v>
      </c>
      <c r="I1012">
        <f t="shared" si="33"/>
        <v>23</v>
      </c>
      <c r="J1012">
        <f t="shared" si="34"/>
        <v>1</v>
      </c>
    </row>
    <row r="1013" spans="1:10" x14ac:dyDescent="0.3">
      <c r="A1013">
        <v>15</v>
      </c>
      <c r="B1013">
        <v>10</v>
      </c>
      <c r="D1013">
        <v>2013</v>
      </c>
      <c r="E1013">
        <v>75</v>
      </c>
      <c r="F1013" t="s">
        <v>1233</v>
      </c>
      <c r="G1013">
        <v>1013</v>
      </c>
      <c r="I1013">
        <f t="shared" si="33"/>
        <v>25</v>
      </c>
      <c r="J1013">
        <f t="shared" si="34"/>
        <v>5</v>
      </c>
    </row>
    <row r="1014" spans="1:10" x14ac:dyDescent="0.3">
      <c r="A1014">
        <v>20</v>
      </c>
      <c r="B1014">
        <v>11</v>
      </c>
      <c r="D1014">
        <v>2013</v>
      </c>
      <c r="E1014">
        <v>76</v>
      </c>
      <c r="F1014" t="s">
        <v>1233</v>
      </c>
      <c r="G1014">
        <v>1014</v>
      </c>
      <c r="I1014">
        <f t="shared" si="33"/>
        <v>31</v>
      </c>
      <c r="J1014">
        <f t="shared" si="34"/>
        <v>9</v>
      </c>
    </row>
    <row r="1015" spans="1:10" x14ac:dyDescent="0.3">
      <c r="A1015">
        <v>12</v>
      </c>
      <c r="B1015">
        <v>10</v>
      </c>
      <c r="D1015">
        <v>2013</v>
      </c>
      <c r="E1015">
        <v>77</v>
      </c>
      <c r="F1015" t="s">
        <v>1233</v>
      </c>
      <c r="G1015">
        <v>1015</v>
      </c>
      <c r="I1015">
        <f t="shared" si="33"/>
        <v>22</v>
      </c>
      <c r="J1015">
        <f t="shared" si="34"/>
        <v>2</v>
      </c>
    </row>
    <row r="1016" spans="1:10" x14ac:dyDescent="0.3">
      <c r="A1016">
        <v>14</v>
      </c>
      <c r="B1016">
        <v>13</v>
      </c>
      <c r="D1016">
        <v>2013</v>
      </c>
      <c r="E1016">
        <v>78</v>
      </c>
      <c r="F1016" t="s">
        <v>1233</v>
      </c>
      <c r="G1016">
        <v>1016</v>
      </c>
      <c r="I1016">
        <f t="shared" si="33"/>
        <v>27</v>
      </c>
      <c r="J1016">
        <f t="shared" si="34"/>
        <v>1</v>
      </c>
    </row>
    <row r="1017" spans="1:10" x14ac:dyDescent="0.3">
      <c r="A1017">
        <v>11</v>
      </c>
      <c r="B1017">
        <v>10</v>
      </c>
      <c r="D1017">
        <v>2013</v>
      </c>
      <c r="E1017">
        <v>79</v>
      </c>
      <c r="F1017" t="s">
        <v>1233</v>
      </c>
      <c r="G1017">
        <v>1017</v>
      </c>
      <c r="I1017">
        <f t="shared" si="33"/>
        <v>21</v>
      </c>
      <c r="J1017">
        <f t="shared" si="34"/>
        <v>1</v>
      </c>
    </row>
    <row r="1018" spans="1:10" x14ac:dyDescent="0.3">
      <c r="A1018">
        <v>17</v>
      </c>
      <c r="B1018">
        <v>13</v>
      </c>
      <c r="D1018">
        <v>2014</v>
      </c>
      <c r="E1018">
        <v>1</v>
      </c>
      <c r="F1018" t="s">
        <v>1234</v>
      </c>
      <c r="G1018">
        <v>1018</v>
      </c>
      <c r="I1018">
        <f t="shared" si="33"/>
        <v>30</v>
      </c>
      <c r="J1018">
        <f t="shared" si="34"/>
        <v>4</v>
      </c>
    </row>
    <row r="1019" spans="1:10" x14ac:dyDescent="0.3">
      <c r="A1019">
        <v>8</v>
      </c>
      <c r="B1019">
        <v>6</v>
      </c>
      <c r="D1019">
        <v>2014</v>
      </c>
      <c r="E1019">
        <v>2</v>
      </c>
      <c r="F1019" t="s">
        <v>1234</v>
      </c>
      <c r="G1019">
        <v>1019</v>
      </c>
      <c r="I1019">
        <f t="shared" si="33"/>
        <v>14</v>
      </c>
      <c r="J1019">
        <f t="shared" si="34"/>
        <v>2</v>
      </c>
    </row>
    <row r="1020" spans="1:10" x14ac:dyDescent="0.3">
      <c r="A1020">
        <v>13</v>
      </c>
      <c r="B1020">
        <v>10</v>
      </c>
      <c r="D1020">
        <v>2014</v>
      </c>
      <c r="E1020">
        <v>3</v>
      </c>
      <c r="F1020" t="s">
        <v>1234</v>
      </c>
      <c r="G1020">
        <v>1020</v>
      </c>
      <c r="I1020">
        <f t="shared" si="33"/>
        <v>23</v>
      </c>
      <c r="J1020">
        <f t="shared" si="34"/>
        <v>3</v>
      </c>
    </row>
    <row r="1021" spans="1:10" x14ac:dyDescent="0.3">
      <c r="A1021">
        <v>16</v>
      </c>
      <c r="B1021">
        <v>11</v>
      </c>
      <c r="D1021">
        <v>2014</v>
      </c>
      <c r="E1021">
        <v>4</v>
      </c>
      <c r="F1021" t="s">
        <v>1234</v>
      </c>
      <c r="G1021">
        <v>1021</v>
      </c>
      <c r="I1021">
        <f t="shared" si="33"/>
        <v>27</v>
      </c>
      <c r="J1021">
        <f t="shared" si="34"/>
        <v>5</v>
      </c>
    </row>
    <row r="1022" spans="1:10" x14ac:dyDescent="0.3">
      <c r="A1022">
        <v>13</v>
      </c>
      <c r="B1022">
        <v>12</v>
      </c>
      <c r="D1022">
        <v>2014</v>
      </c>
      <c r="E1022">
        <v>5</v>
      </c>
      <c r="F1022" t="s">
        <v>1234</v>
      </c>
      <c r="G1022">
        <v>1022</v>
      </c>
      <c r="I1022">
        <f t="shared" si="33"/>
        <v>25</v>
      </c>
      <c r="J1022">
        <f t="shared" si="34"/>
        <v>1</v>
      </c>
    </row>
    <row r="1023" spans="1:10" x14ac:dyDescent="0.3">
      <c r="A1023">
        <v>12</v>
      </c>
      <c r="B1023">
        <v>10</v>
      </c>
      <c r="D1023">
        <v>2014</v>
      </c>
      <c r="E1023">
        <v>6</v>
      </c>
      <c r="F1023" t="s">
        <v>1234</v>
      </c>
      <c r="G1023">
        <v>1023</v>
      </c>
      <c r="I1023">
        <f t="shared" si="33"/>
        <v>22</v>
      </c>
      <c r="J1023">
        <f t="shared" si="34"/>
        <v>2</v>
      </c>
    </row>
    <row r="1024" spans="1:10" x14ac:dyDescent="0.3">
      <c r="A1024">
        <v>13</v>
      </c>
      <c r="B1024">
        <v>11</v>
      </c>
      <c r="D1024">
        <v>2014</v>
      </c>
      <c r="E1024">
        <v>7</v>
      </c>
      <c r="F1024" t="s">
        <v>1234</v>
      </c>
      <c r="G1024">
        <v>1024</v>
      </c>
      <c r="I1024">
        <f t="shared" si="33"/>
        <v>24</v>
      </c>
      <c r="J1024">
        <f t="shared" si="34"/>
        <v>2</v>
      </c>
    </row>
    <row r="1025" spans="1:10" x14ac:dyDescent="0.3">
      <c r="A1025">
        <v>13</v>
      </c>
      <c r="B1025">
        <v>9</v>
      </c>
      <c r="D1025">
        <v>2014</v>
      </c>
      <c r="E1025">
        <v>8</v>
      </c>
      <c r="F1025" t="s">
        <v>1234</v>
      </c>
      <c r="G1025">
        <v>1025</v>
      </c>
      <c r="I1025">
        <f t="shared" si="33"/>
        <v>22</v>
      </c>
      <c r="J1025">
        <f t="shared" si="34"/>
        <v>4</v>
      </c>
    </row>
    <row r="1026" spans="1:10" x14ac:dyDescent="0.3">
      <c r="A1026">
        <v>17</v>
      </c>
      <c r="B1026">
        <v>6</v>
      </c>
      <c r="D1026">
        <v>2014</v>
      </c>
      <c r="E1026">
        <v>9</v>
      </c>
      <c r="F1026" t="s">
        <v>1234</v>
      </c>
      <c r="G1026">
        <v>1026</v>
      </c>
      <c r="I1026">
        <f t="shared" si="33"/>
        <v>23</v>
      </c>
      <c r="J1026">
        <f t="shared" si="34"/>
        <v>11</v>
      </c>
    </row>
    <row r="1027" spans="1:10" x14ac:dyDescent="0.3">
      <c r="A1027">
        <v>8</v>
      </c>
      <c r="B1027">
        <v>5</v>
      </c>
      <c r="D1027">
        <v>2014</v>
      </c>
      <c r="E1027">
        <v>10</v>
      </c>
      <c r="F1027" t="s">
        <v>1234</v>
      </c>
      <c r="G1027">
        <v>1027</v>
      </c>
      <c r="I1027">
        <f t="shared" ref="I1027:I1090" si="35">A1027+B1027</f>
        <v>13</v>
      </c>
      <c r="J1027">
        <f t="shared" ref="J1027:J1090" si="36">A1027-B1027</f>
        <v>3</v>
      </c>
    </row>
    <row r="1028" spans="1:10" x14ac:dyDescent="0.3">
      <c r="A1028">
        <v>12</v>
      </c>
      <c r="B1028">
        <v>11</v>
      </c>
      <c r="D1028">
        <v>2014</v>
      </c>
      <c r="E1028">
        <v>11</v>
      </c>
      <c r="F1028" t="s">
        <v>1234</v>
      </c>
      <c r="G1028">
        <v>1028</v>
      </c>
      <c r="I1028">
        <f t="shared" si="35"/>
        <v>23</v>
      </c>
      <c r="J1028">
        <f t="shared" si="36"/>
        <v>1</v>
      </c>
    </row>
    <row r="1029" spans="1:10" x14ac:dyDescent="0.3">
      <c r="A1029">
        <v>15</v>
      </c>
      <c r="B1029">
        <v>8</v>
      </c>
      <c r="D1029">
        <v>2014</v>
      </c>
      <c r="E1029">
        <v>12</v>
      </c>
      <c r="F1029" t="s">
        <v>1234</v>
      </c>
      <c r="G1029">
        <v>1029</v>
      </c>
      <c r="I1029">
        <f t="shared" si="35"/>
        <v>23</v>
      </c>
      <c r="J1029">
        <f t="shared" si="36"/>
        <v>7</v>
      </c>
    </row>
    <row r="1030" spans="1:10" x14ac:dyDescent="0.3">
      <c r="A1030">
        <v>14</v>
      </c>
      <c r="B1030">
        <v>13</v>
      </c>
      <c r="D1030">
        <v>2014</v>
      </c>
      <c r="E1030">
        <v>13</v>
      </c>
      <c r="F1030" t="s">
        <v>1234</v>
      </c>
      <c r="G1030">
        <v>1030</v>
      </c>
      <c r="I1030">
        <f t="shared" si="35"/>
        <v>27</v>
      </c>
      <c r="J1030">
        <f t="shared" si="36"/>
        <v>1</v>
      </c>
    </row>
    <row r="1031" spans="1:10" x14ac:dyDescent="0.3">
      <c r="A1031">
        <v>11</v>
      </c>
      <c r="B1031">
        <v>10</v>
      </c>
      <c r="D1031">
        <v>2014</v>
      </c>
      <c r="E1031">
        <v>14</v>
      </c>
      <c r="F1031" t="s">
        <v>1234</v>
      </c>
      <c r="G1031">
        <v>1031</v>
      </c>
      <c r="I1031">
        <f t="shared" si="35"/>
        <v>21</v>
      </c>
      <c r="J1031">
        <f t="shared" si="36"/>
        <v>1</v>
      </c>
    </row>
    <row r="1032" spans="1:10" x14ac:dyDescent="0.3">
      <c r="A1032">
        <v>12</v>
      </c>
      <c r="B1032">
        <v>8</v>
      </c>
      <c r="D1032">
        <v>2014</v>
      </c>
      <c r="E1032">
        <v>15</v>
      </c>
      <c r="F1032" t="s">
        <v>1234</v>
      </c>
      <c r="G1032">
        <v>1032</v>
      </c>
      <c r="I1032">
        <f t="shared" si="35"/>
        <v>20</v>
      </c>
      <c r="J1032">
        <f t="shared" si="36"/>
        <v>4</v>
      </c>
    </row>
    <row r="1033" spans="1:10" x14ac:dyDescent="0.3">
      <c r="A1033">
        <v>15</v>
      </c>
      <c r="B1033">
        <v>12</v>
      </c>
      <c r="D1033">
        <v>2014</v>
      </c>
      <c r="E1033">
        <v>16</v>
      </c>
      <c r="F1033" t="s">
        <v>1234</v>
      </c>
      <c r="G1033">
        <v>1033</v>
      </c>
      <c r="I1033">
        <f t="shared" si="35"/>
        <v>27</v>
      </c>
      <c r="J1033">
        <f t="shared" si="36"/>
        <v>3</v>
      </c>
    </row>
    <row r="1034" spans="1:10" x14ac:dyDescent="0.3">
      <c r="A1034">
        <v>16</v>
      </c>
      <c r="B1034">
        <v>9</v>
      </c>
      <c r="D1034">
        <v>2014</v>
      </c>
      <c r="E1034">
        <v>17</v>
      </c>
      <c r="F1034" t="s">
        <v>1234</v>
      </c>
      <c r="G1034">
        <v>1034</v>
      </c>
      <c r="I1034">
        <f t="shared" si="35"/>
        <v>25</v>
      </c>
      <c r="J1034">
        <f t="shared" si="36"/>
        <v>7</v>
      </c>
    </row>
    <row r="1035" spans="1:10" x14ac:dyDescent="0.3">
      <c r="A1035">
        <v>15</v>
      </c>
      <c r="B1035">
        <v>8</v>
      </c>
      <c r="D1035">
        <v>2014</v>
      </c>
      <c r="E1035">
        <v>18</v>
      </c>
      <c r="F1035" t="s">
        <v>1234</v>
      </c>
      <c r="G1035">
        <v>1035</v>
      </c>
      <c r="I1035">
        <f t="shared" si="35"/>
        <v>23</v>
      </c>
      <c r="J1035">
        <f t="shared" si="36"/>
        <v>7</v>
      </c>
    </row>
    <row r="1036" spans="1:10" x14ac:dyDescent="0.3">
      <c r="A1036">
        <v>11</v>
      </c>
      <c r="B1036">
        <v>10</v>
      </c>
      <c r="D1036">
        <v>2014</v>
      </c>
      <c r="E1036">
        <v>19</v>
      </c>
      <c r="F1036" t="s">
        <v>1234</v>
      </c>
      <c r="G1036">
        <v>1036</v>
      </c>
      <c r="I1036">
        <f t="shared" si="35"/>
        <v>21</v>
      </c>
      <c r="J1036">
        <f t="shared" si="36"/>
        <v>1</v>
      </c>
    </row>
    <row r="1037" spans="1:10" x14ac:dyDescent="0.3">
      <c r="A1037">
        <v>14</v>
      </c>
      <c r="B1037">
        <v>13</v>
      </c>
      <c r="D1037">
        <v>2014</v>
      </c>
      <c r="E1037">
        <v>20</v>
      </c>
      <c r="F1037" t="s">
        <v>1234</v>
      </c>
      <c r="G1037">
        <v>1037</v>
      </c>
      <c r="I1037">
        <f t="shared" si="35"/>
        <v>27</v>
      </c>
      <c r="J1037">
        <f t="shared" si="36"/>
        <v>1</v>
      </c>
    </row>
    <row r="1038" spans="1:10" x14ac:dyDescent="0.3">
      <c r="A1038">
        <v>9</v>
      </c>
      <c r="B1038">
        <v>8</v>
      </c>
      <c r="D1038">
        <v>2014</v>
      </c>
      <c r="E1038">
        <v>21</v>
      </c>
      <c r="F1038" t="s">
        <v>1234</v>
      </c>
      <c r="G1038">
        <v>1038</v>
      </c>
      <c r="I1038">
        <f t="shared" si="35"/>
        <v>17</v>
      </c>
      <c r="J1038">
        <f t="shared" si="36"/>
        <v>1</v>
      </c>
    </row>
    <row r="1039" spans="1:10" x14ac:dyDescent="0.3">
      <c r="A1039">
        <v>17</v>
      </c>
      <c r="B1039">
        <v>12</v>
      </c>
      <c r="D1039">
        <v>2014</v>
      </c>
      <c r="E1039">
        <v>22</v>
      </c>
      <c r="F1039" t="s">
        <v>1234</v>
      </c>
      <c r="G1039">
        <v>1039</v>
      </c>
      <c r="I1039">
        <f t="shared" si="35"/>
        <v>29</v>
      </c>
      <c r="J1039">
        <f t="shared" si="36"/>
        <v>5</v>
      </c>
    </row>
    <row r="1040" spans="1:10" x14ac:dyDescent="0.3">
      <c r="A1040">
        <v>12</v>
      </c>
      <c r="B1040">
        <v>10</v>
      </c>
      <c r="D1040">
        <v>2014</v>
      </c>
      <c r="E1040">
        <v>23</v>
      </c>
      <c r="F1040" t="s">
        <v>1234</v>
      </c>
      <c r="G1040">
        <v>1040</v>
      </c>
      <c r="I1040">
        <f t="shared" si="35"/>
        <v>22</v>
      </c>
      <c r="J1040">
        <f t="shared" si="36"/>
        <v>2</v>
      </c>
    </row>
    <row r="1041" spans="1:10" x14ac:dyDescent="0.3">
      <c r="A1041">
        <v>15</v>
      </c>
      <c r="B1041">
        <v>9</v>
      </c>
      <c r="D1041">
        <v>2014</v>
      </c>
      <c r="E1041">
        <v>24</v>
      </c>
      <c r="F1041" t="s">
        <v>1234</v>
      </c>
      <c r="G1041">
        <v>1041</v>
      </c>
      <c r="I1041">
        <f t="shared" si="35"/>
        <v>24</v>
      </c>
      <c r="J1041">
        <f t="shared" si="36"/>
        <v>6</v>
      </c>
    </row>
    <row r="1042" spans="1:10" x14ac:dyDescent="0.3">
      <c r="A1042">
        <v>14</v>
      </c>
      <c r="B1042">
        <v>12</v>
      </c>
      <c r="D1042">
        <v>2014</v>
      </c>
      <c r="E1042">
        <v>25</v>
      </c>
      <c r="F1042" t="s">
        <v>1234</v>
      </c>
      <c r="G1042">
        <v>1042</v>
      </c>
      <c r="I1042">
        <f t="shared" si="35"/>
        <v>26</v>
      </c>
      <c r="J1042">
        <f t="shared" si="36"/>
        <v>2</v>
      </c>
    </row>
    <row r="1043" spans="1:10" x14ac:dyDescent="0.3">
      <c r="A1043">
        <v>8</v>
      </c>
      <c r="B1043">
        <v>7</v>
      </c>
      <c r="D1043">
        <v>2014</v>
      </c>
      <c r="E1043">
        <v>26</v>
      </c>
      <c r="F1043" t="s">
        <v>1234</v>
      </c>
      <c r="G1043">
        <v>1043</v>
      </c>
      <c r="I1043">
        <f t="shared" si="35"/>
        <v>15</v>
      </c>
      <c r="J1043">
        <f t="shared" si="36"/>
        <v>1</v>
      </c>
    </row>
    <row r="1044" spans="1:10" x14ac:dyDescent="0.3">
      <c r="A1044">
        <v>20</v>
      </c>
      <c r="B1044">
        <v>10</v>
      </c>
      <c r="D1044">
        <v>2014</v>
      </c>
      <c r="E1044">
        <v>27</v>
      </c>
      <c r="F1044" t="s">
        <v>1234</v>
      </c>
      <c r="G1044">
        <v>1044</v>
      </c>
      <c r="I1044">
        <f t="shared" si="35"/>
        <v>30</v>
      </c>
      <c r="J1044">
        <f t="shared" si="36"/>
        <v>10</v>
      </c>
    </row>
    <row r="1045" spans="1:10" x14ac:dyDescent="0.3">
      <c r="A1045">
        <v>8</v>
      </c>
      <c r="B1045">
        <v>6</v>
      </c>
      <c r="D1045">
        <v>2014</v>
      </c>
      <c r="E1045">
        <v>28</v>
      </c>
      <c r="F1045" t="s">
        <v>1234</v>
      </c>
      <c r="G1045">
        <v>1045</v>
      </c>
      <c r="I1045">
        <f t="shared" si="35"/>
        <v>14</v>
      </c>
      <c r="J1045">
        <f t="shared" si="36"/>
        <v>2</v>
      </c>
    </row>
    <row r="1046" spans="1:10" x14ac:dyDescent="0.3">
      <c r="A1046">
        <v>9</v>
      </c>
      <c r="B1046">
        <v>6</v>
      </c>
      <c r="D1046">
        <v>2014</v>
      </c>
      <c r="E1046">
        <v>29</v>
      </c>
      <c r="F1046" t="s">
        <v>1234</v>
      </c>
      <c r="G1046">
        <v>1046</v>
      </c>
      <c r="I1046">
        <f t="shared" si="35"/>
        <v>15</v>
      </c>
      <c r="J1046">
        <f t="shared" si="36"/>
        <v>3</v>
      </c>
    </row>
    <row r="1047" spans="1:10" x14ac:dyDescent="0.3">
      <c r="A1047">
        <v>15</v>
      </c>
      <c r="B1047">
        <v>13</v>
      </c>
      <c r="D1047">
        <v>2014</v>
      </c>
      <c r="E1047">
        <v>30</v>
      </c>
      <c r="F1047" t="s">
        <v>1234</v>
      </c>
      <c r="G1047">
        <v>1047</v>
      </c>
      <c r="I1047">
        <f t="shared" si="35"/>
        <v>28</v>
      </c>
      <c r="J1047">
        <f t="shared" si="36"/>
        <v>2</v>
      </c>
    </row>
    <row r="1048" spans="1:10" x14ac:dyDescent="0.3">
      <c r="A1048">
        <v>10</v>
      </c>
      <c r="B1048">
        <v>9</v>
      </c>
      <c r="D1048">
        <v>2014</v>
      </c>
      <c r="E1048">
        <v>31</v>
      </c>
      <c r="F1048" t="s">
        <v>1234</v>
      </c>
      <c r="G1048">
        <v>1048</v>
      </c>
      <c r="I1048">
        <f t="shared" si="35"/>
        <v>19</v>
      </c>
      <c r="J1048">
        <f t="shared" si="36"/>
        <v>1</v>
      </c>
    </row>
    <row r="1049" spans="1:10" x14ac:dyDescent="0.3">
      <c r="A1049">
        <v>19</v>
      </c>
      <c r="B1049">
        <v>9</v>
      </c>
      <c r="D1049">
        <v>2014</v>
      </c>
      <c r="E1049">
        <v>32</v>
      </c>
      <c r="F1049" t="s">
        <v>1234</v>
      </c>
      <c r="G1049">
        <v>1049</v>
      </c>
      <c r="I1049">
        <f t="shared" si="35"/>
        <v>28</v>
      </c>
      <c r="J1049">
        <f t="shared" si="36"/>
        <v>10</v>
      </c>
    </row>
    <row r="1050" spans="1:10" x14ac:dyDescent="0.3">
      <c r="A1050">
        <v>17</v>
      </c>
      <c r="B1050">
        <v>9</v>
      </c>
      <c r="D1050">
        <v>2014</v>
      </c>
      <c r="E1050">
        <v>33</v>
      </c>
      <c r="F1050" t="s">
        <v>1234</v>
      </c>
      <c r="G1050">
        <v>1050</v>
      </c>
      <c r="I1050">
        <f t="shared" si="35"/>
        <v>26</v>
      </c>
      <c r="J1050">
        <f t="shared" si="36"/>
        <v>8</v>
      </c>
    </row>
    <row r="1051" spans="1:10" x14ac:dyDescent="0.3">
      <c r="A1051">
        <v>13</v>
      </c>
      <c r="B1051">
        <v>7</v>
      </c>
      <c r="D1051">
        <v>2014</v>
      </c>
      <c r="E1051">
        <v>34</v>
      </c>
      <c r="F1051" t="s">
        <v>1234</v>
      </c>
      <c r="G1051">
        <v>1051</v>
      </c>
      <c r="I1051">
        <f t="shared" si="35"/>
        <v>20</v>
      </c>
      <c r="J1051">
        <f t="shared" si="36"/>
        <v>6</v>
      </c>
    </row>
    <row r="1052" spans="1:10" x14ac:dyDescent="0.3">
      <c r="A1052">
        <v>14</v>
      </c>
      <c r="B1052">
        <v>9</v>
      </c>
      <c r="D1052">
        <v>2014</v>
      </c>
      <c r="E1052">
        <v>35</v>
      </c>
      <c r="F1052" t="s">
        <v>1234</v>
      </c>
      <c r="G1052">
        <v>1052</v>
      </c>
      <c r="I1052">
        <f t="shared" si="35"/>
        <v>23</v>
      </c>
      <c r="J1052">
        <f t="shared" si="36"/>
        <v>5</v>
      </c>
    </row>
    <row r="1053" spans="1:10" x14ac:dyDescent="0.3">
      <c r="A1053">
        <v>20</v>
      </c>
      <c r="B1053">
        <v>9</v>
      </c>
      <c r="D1053">
        <v>2014</v>
      </c>
      <c r="E1053">
        <v>36</v>
      </c>
      <c r="F1053" t="s">
        <v>1234</v>
      </c>
      <c r="G1053">
        <v>1053</v>
      </c>
      <c r="I1053">
        <f t="shared" si="35"/>
        <v>29</v>
      </c>
      <c r="J1053">
        <f t="shared" si="36"/>
        <v>11</v>
      </c>
    </row>
    <row r="1054" spans="1:10" x14ac:dyDescent="0.3">
      <c r="A1054">
        <v>14</v>
      </c>
      <c r="B1054">
        <v>12</v>
      </c>
      <c r="D1054">
        <v>2014</v>
      </c>
      <c r="E1054">
        <v>37</v>
      </c>
      <c r="F1054" t="s">
        <v>1234</v>
      </c>
      <c r="G1054">
        <v>1054</v>
      </c>
      <c r="I1054">
        <f t="shared" si="35"/>
        <v>26</v>
      </c>
      <c r="J1054">
        <f t="shared" si="36"/>
        <v>2</v>
      </c>
    </row>
    <row r="1055" spans="1:10" x14ac:dyDescent="0.3">
      <c r="A1055">
        <v>11</v>
      </c>
      <c r="B1055">
        <v>10</v>
      </c>
      <c r="D1055">
        <v>2014</v>
      </c>
      <c r="E1055">
        <v>38</v>
      </c>
      <c r="F1055" t="s">
        <v>1234</v>
      </c>
      <c r="G1055">
        <v>1055</v>
      </c>
      <c r="I1055">
        <f t="shared" si="35"/>
        <v>21</v>
      </c>
      <c r="J1055">
        <f t="shared" si="36"/>
        <v>1</v>
      </c>
    </row>
    <row r="1056" spans="1:10" x14ac:dyDescent="0.3">
      <c r="A1056">
        <v>15</v>
      </c>
      <c r="B1056">
        <v>14</v>
      </c>
      <c r="D1056">
        <v>2014</v>
      </c>
      <c r="E1056">
        <v>39</v>
      </c>
      <c r="F1056" t="s">
        <v>1234</v>
      </c>
      <c r="G1056">
        <v>1056</v>
      </c>
      <c r="I1056">
        <f t="shared" si="35"/>
        <v>29</v>
      </c>
      <c r="J1056">
        <f t="shared" si="36"/>
        <v>1</v>
      </c>
    </row>
    <row r="1057" spans="1:10" x14ac:dyDescent="0.3">
      <c r="A1057">
        <v>11</v>
      </c>
      <c r="B1057">
        <v>10</v>
      </c>
      <c r="D1057">
        <v>2014</v>
      </c>
      <c r="E1057">
        <v>40</v>
      </c>
      <c r="F1057" t="s">
        <v>1234</v>
      </c>
      <c r="G1057">
        <v>1057</v>
      </c>
      <c r="I1057">
        <f t="shared" si="35"/>
        <v>21</v>
      </c>
      <c r="J1057">
        <f t="shared" si="36"/>
        <v>1</v>
      </c>
    </row>
    <row r="1058" spans="1:10" x14ac:dyDescent="0.3">
      <c r="A1058">
        <v>19</v>
      </c>
      <c r="B1058">
        <v>13</v>
      </c>
      <c r="D1058">
        <v>2014</v>
      </c>
      <c r="E1058">
        <v>41</v>
      </c>
      <c r="F1058" t="s">
        <v>1234</v>
      </c>
      <c r="G1058">
        <v>1058</v>
      </c>
      <c r="I1058">
        <f t="shared" si="35"/>
        <v>32</v>
      </c>
      <c r="J1058">
        <f t="shared" si="36"/>
        <v>6</v>
      </c>
    </row>
    <row r="1059" spans="1:10" x14ac:dyDescent="0.3">
      <c r="A1059">
        <v>11</v>
      </c>
      <c r="B1059">
        <v>9</v>
      </c>
      <c r="D1059">
        <v>2014</v>
      </c>
      <c r="E1059">
        <v>42</v>
      </c>
      <c r="F1059" t="s">
        <v>1234</v>
      </c>
      <c r="G1059">
        <v>1059</v>
      </c>
      <c r="I1059">
        <f t="shared" si="35"/>
        <v>20</v>
      </c>
      <c r="J1059">
        <f t="shared" si="36"/>
        <v>2</v>
      </c>
    </row>
    <row r="1060" spans="1:10" x14ac:dyDescent="0.3">
      <c r="A1060">
        <v>12</v>
      </c>
      <c r="B1060">
        <v>9</v>
      </c>
      <c r="D1060">
        <v>2014</v>
      </c>
      <c r="E1060">
        <v>43</v>
      </c>
      <c r="F1060" t="s">
        <v>1234</v>
      </c>
      <c r="G1060">
        <v>1060</v>
      </c>
      <c r="I1060">
        <f t="shared" si="35"/>
        <v>21</v>
      </c>
      <c r="J1060">
        <f t="shared" si="36"/>
        <v>3</v>
      </c>
    </row>
    <row r="1061" spans="1:10" x14ac:dyDescent="0.3">
      <c r="A1061">
        <v>13</v>
      </c>
      <c r="B1061">
        <v>8</v>
      </c>
      <c r="D1061">
        <v>2014</v>
      </c>
      <c r="E1061">
        <v>44</v>
      </c>
      <c r="F1061" t="s">
        <v>1234</v>
      </c>
      <c r="G1061">
        <v>1061</v>
      </c>
      <c r="I1061">
        <f t="shared" si="35"/>
        <v>21</v>
      </c>
      <c r="J1061">
        <f t="shared" si="36"/>
        <v>5</v>
      </c>
    </row>
    <row r="1062" spans="1:10" x14ac:dyDescent="0.3">
      <c r="A1062">
        <v>10</v>
      </c>
      <c r="B1062">
        <v>9</v>
      </c>
      <c r="D1062">
        <v>2014</v>
      </c>
      <c r="E1062">
        <v>45</v>
      </c>
      <c r="F1062" t="s">
        <v>1234</v>
      </c>
      <c r="G1062">
        <v>1062</v>
      </c>
      <c r="I1062">
        <f t="shared" si="35"/>
        <v>19</v>
      </c>
      <c r="J1062">
        <f t="shared" si="36"/>
        <v>1</v>
      </c>
    </row>
    <row r="1063" spans="1:10" x14ac:dyDescent="0.3">
      <c r="A1063">
        <v>10</v>
      </c>
      <c r="B1063">
        <v>9</v>
      </c>
      <c r="D1063">
        <v>2014</v>
      </c>
      <c r="E1063">
        <v>46</v>
      </c>
      <c r="F1063" t="s">
        <v>1234</v>
      </c>
      <c r="G1063">
        <v>1063</v>
      </c>
      <c r="I1063">
        <f t="shared" si="35"/>
        <v>19</v>
      </c>
      <c r="J1063">
        <f t="shared" si="36"/>
        <v>1</v>
      </c>
    </row>
    <row r="1064" spans="1:10" x14ac:dyDescent="0.3">
      <c r="A1064">
        <v>15</v>
      </c>
      <c r="B1064">
        <v>7</v>
      </c>
      <c r="D1064">
        <v>2014</v>
      </c>
      <c r="E1064">
        <v>47</v>
      </c>
      <c r="F1064" t="s">
        <v>1234</v>
      </c>
      <c r="G1064">
        <v>1064</v>
      </c>
      <c r="I1064">
        <f t="shared" si="35"/>
        <v>22</v>
      </c>
      <c r="J1064">
        <f t="shared" si="36"/>
        <v>8</v>
      </c>
    </row>
    <row r="1065" spans="1:10" x14ac:dyDescent="0.3">
      <c r="A1065">
        <v>17</v>
      </c>
      <c r="B1065">
        <v>12</v>
      </c>
      <c r="D1065">
        <v>2014</v>
      </c>
      <c r="E1065">
        <v>48</v>
      </c>
      <c r="F1065" t="s">
        <v>1234</v>
      </c>
      <c r="G1065">
        <v>1065</v>
      </c>
      <c r="I1065">
        <f t="shared" si="35"/>
        <v>29</v>
      </c>
      <c r="J1065">
        <f t="shared" si="36"/>
        <v>5</v>
      </c>
    </row>
    <row r="1066" spans="1:10" x14ac:dyDescent="0.3">
      <c r="A1066">
        <v>12</v>
      </c>
      <c r="B1066">
        <v>9</v>
      </c>
      <c r="D1066">
        <v>2014</v>
      </c>
      <c r="E1066">
        <v>49</v>
      </c>
      <c r="F1066" t="s">
        <v>1234</v>
      </c>
      <c r="G1066">
        <v>1066</v>
      </c>
      <c r="I1066">
        <f t="shared" si="35"/>
        <v>21</v>
      </c>
      <c r="J1066">
        <f t="shared" si="36"/>
        <v>3</v>
      </c>
    </row>
    <row r="1067" spans="1:10" x14ac:dyDescent="0.3">
      <c r="A1067">
        <v>11</v>
      </c>
      <c r="B1067">
        <v>7</v>
      </c>
      <c r="D1067">
        <v>2014</v>
      </c>
      <c r="E1067">
        <v>50</v>
      </c>
      <c r="F1067" t="s">
        <v>1234</v>
      </c>
      <c r="G1067">
        <v>1067</v>
      </c>
      <c r="I1067">
        <f t="shared" si="35"/>
        <v>18</v>
      </c>
      <c r="J1067">
        <f t="shared" si="36"/>
        <v>4</v>
      </c>
    </row>
    <row r="1068" spans="1:10" x14ac:dyDescent="0.3">
      <c r="A1068">
        <v>9</v>
      </c>
      <c r="B1068">
        <v>8</v>
      </c>
      <c r="D1068">
        <v>2014</v>
      </c>
      <c r="E1068">
        <v>51</v>
      </c>
      <c r="F1068" t="s">
        <v>1234</v>
      </c>
      <c r="G1068">
        <v>1068</v>
      </c>
      <c r="I1068">
        <f t="shared" si="35"/>
        <v>17</v>
      </c>
      <c r="J1068">
        <f t="shared" si="36"/>
        <v>1</v>
      </c>
    </row>
    <row r="1069" spans="1:10" x14ac:dyDescent="0.3">
      <c r="A1069">
        <v>14</v>
      </c>
      <c r="B1069">
        <v>5</v>
      </c>
      <c r="D1069">
        <v>2014</v>
      </c>
      <c r="E1069">
        <v>52</v>
      </c>
      <c r="F1069" t="s">
        <v>1234</v>
      </c>
      <c r="G1069">
        <v>1069</v>
      </c>
      <c r="I1069">
        <f t="shared" si="35"/>
        <v>19</v>
      </c>
      <c r="J1069">
        <f t="shared" si="36"/>
        <v>9</v>
      </c>
    </row>
    <row r="1070" spans="1:10" x14ac:dyDescent="0.3">
      <c r="A1070">
        <v>13</v>
      </c>
      <c r="B1070">
        <v>8</v>
      </c>
      <c r="D1070">
        <v>2014</v>
      </c>
      <c r="E1070">
        <v>53</v>
      </c>
      <c r="F1070" t="s">
        <v>1234</v>
      </c>
      <c r="G1070">
        <v>1070</v>
      </c>
      <c r="I1070">
        <f t="shared" si="35"/>
        <v>21</v>
      </c>
      <c r="J1070">
        <f t="shared" si="36"/>
        <v>5</v>
      </c>
    </row>
    <row r="1071" spans="1:10" x14ac:dyDescent="0.3">
      <c r="A1071">
        <v>14</v>
      </c>
      <c r="B1071">
        <v>13</v>
      </c>
      <c r="D1071">
        <v>2014</v>
      </c>
      <c r="E1071">
        <v>54</v>
      </c>
      <c r="F1071" t="s">
        <v>1234</v>
      </c>
      <c r="G1071">
        <v>1071</v>
      </c>
      <c r="I1071">
        <f t="shared" si="35"/>
        <v>27</v>
      </c>
      <c r="J1071">
        <f t="shared" si="36"/>
        <v>1</v>
      </c>
    </row>
    <row r="1072" spans="1:10" x14ac:dyDescent="0.3">
      <c r="A1072">
        <v>10</v>
      </c>
      <c r="B1072">
        <v>9</v>
      </c>
      <c r="D1072">
        <v>2014</v>
      </c>
      <c r="E1072">
        <v>55</v>
      </c>
      <c r="F1072" t="s">
        <v>1234</v>
      </c>
      <c r="G1072">
        <v>1072</v>
      </c>
      <c r="I1072">
        <f t="shared" si="35"/>
        <v>19</v>
      </c>
      <c r="J1072">
        <f t="shared" si="36"/>
        <v>1</v>
      </c>
    </row>
    <row r="1073" spans="1:10" x14ac:dyDescent="0.3">
      <c r="A1073">
        <v>15</v>
      </c>
      <c r="B1073">
        <v>11</v>
      </c>
      <c r="D1073">
        <v>2014</v>
      </c>
      <c r="E1073">
        <v>56</v>
      </c>
      <c r="F1073" t="s">
        <v>1234</v>
      </c>
      <c r="G1073">
        <v>1073</v>
      </c>
      <c r="I1073">
        <f t="shared" si="35"/>
        <v>26</v>
      </c>
      <c r="J1073">
        <f t="shared" si="36"/>
        <v>4</v>
      </c>
    </row>
    <row r="1074" spans="1:10" x14ac:dyDescent="0.3">
      <c r="A1074">
        <v>15</v>
      </c>
      <c r="B1074">
        <v>11</v>
      </c>
      <c r="D1074">
        <v>2014</v>
      </c>
      <c r="E1074">
        <v>57</v>
      </c>
      <c r="F1074" t="s">
        <v>1234</v>
      </c>
      <c r="G1074">
        <v>1074</v>
      </c>
      <c r="I1074">
        <f t="shared" si="35"/>
        <v>26</v>
      </c>
      <c r="J1074">
        <f t="shared" si="36"/>
        <v>4</v>
      </c>
    </row>
    <row r="1075" spans="1:10" x14ac:dyDescent="0.3">
      <c r="A1075">
        <v>14</v>
      </c>
      <c r="B1075">
        <v>12</v>
      </c>
      <c r="D1075">
        <v>2014</v>
      </c>
      <c r="E1075">
        <v>58</v>
      </c>
      <c r="F1075" t="s">
        <v>1234</v>
      </c>
      <c r="G1075">
        <v>1075</v>
      </c>
      <c r="I1075">
        <f t="shared" si="35"/>
        <v>26</v>
      </c>
      <c r="J1075">
        <f t="shared" si="36"/>
        <v>2</v>
      </c>
    </row>
    <row r="1076" spans="1:10" x14ac:dyDescent="0.3">
      <c r="A1076">
        <v>12</v>
      </c>
      <c r="B1076">
        <v>8</v>
      </c>
      <c r="D1076">
        <v>2014</v>
      </c>
      <c r="E1076">
        <v>59</v>
      </c>
      <c r="F1076" t="s">
        <v>1234</v>
      </c>
      <c r="G1076">
        <v>1076</v>
      </c>
      <c r="I1076">
        <f t="shared" si="35"/>
        <v>20</v>
      </c>
      <c r="J1076">
        <f t="shared" si="36"/>
        <v>4</v>
      </c>
    </row>
    <row r="1077" spans="1:10" x14ac:dyDescent="0.3">
      <c r="A1077">
        <v>13</v>
      </c>
      <c r="B1077">
        <v>10</v>
      </c>
      <c r="D1077">
        <v>2014</v>
      </c>
      <c r="E1077">
        <v>60</v>
      </c>
      <c r="F1077" t="s">
        <v>1234</v>
      </c>
      <c r="G1077">
        <v>1077</v>
      </c>
      <c r="I1077">
        <f t="shared" si="35"/>
        <v>23</v>
      </c>
      <c r="J1077">
        <f t="shared" si="36"/>
        <v>3</v>
      </c>
    </row>
    <row r="1078" spans="1:10" x14ac:dyDescent="0.3">
      <c r="A1078">
        <v>13</v>
      </c>
      <c r="B1078">
        <v>9</v>
      </c>
      <c r="D1078">
        <v>2014</v>
      </c>
      <c r="E1078">
        <v>61</v>
      </c>
      <c r="F1078" t="s">
        <v>1234</v>
      </c>
      <c r="G1078">
        <v>1078</v>
      </c>
      <c r="I1078">
        <f t="shared" si="35"/>
        <v>22</v>
      </c>
      <c r="J1078">
        <f t="shared" si="36"/>
        <v>4</v>
      </c>
    </row>
    <row r="1079" spans="1:10" x14ac:dyDescent="0.3">
      <c r="A1079">
        <v>15</v>
      </c>
      <c r="B1079">
        <v>14</v>
      </c>
      <c r="D1079">
        <v>2014</v>
      </c>
      <c r="E1079">
        <v>62</v>
      </c>
      <c r="F1079" t="s">
        <v>1234</v>
      </c>
      <c r="G1079">
        <v>1079</v>
      </c>
      <c r="I1079">
        <f t="shared" si="35"/>
        <v>29</v>
      </c>
      <c r="J1079">
        <f t="shared" si="36"/>
        <v>1</v>
      </c>
    </row>
    <row r="1080" spans="1:10" x14ac:dyDescent="0.3">
      <c r="A1080">
        <v>16</v>
      </c>
      <c r="B1080">
        <v>13</v>
      </c>
      <c r="D1080">
        <v>2014</v>
      </c>
      <c r="E1080">
        <v>63</v>
      </c>
      <c r="F1080" t="s">
        <v>1234</v>
      </c>
      <c r="G1080">
        <v>1080</v>
      </c>
      <c r="I1080">
        <f t="shared" si="35"/>
        <v>29</v>
      </c>
      <c r="J1080">
        <f t="shared" si="36"/>
        <v>3</v>
      </c>
    </row>
    <row r="1081" spans="1:10" x14ac:dyDescent="0.3">
      <c r="A1081">
        <v>12</v>
      </c>
      <c r="B1081">
        <v>9</v>
      </c>
      <c r="D1081">
        <v>2014</v>
      </c>
      <c r="E1081">
        <v>64</v>
      </c>
      <c r="F1081" t="s">
        <v>1234</v>
      </c>
      <c r="G1081">
        <v>1081</v>
      </c>
      <c r="I1081">
        <f t="shared" si="35"/>
        <v>21</v>
      </c>
      <c r="J1081">
        <f t="shared" si="36"/>
        <v>3</v>
      </c>
    </row>
    <row r="1082" spans="1:10" x14ac:dyDescent="0.3">
      <c r="A1082">
        <v>12</v>
      </c>
      <c r="B1082">
        <v>11</v>
      </c>
      <c r="D1082">
        <v>2014</v>
      </c>
      <c r="E1082">
        <v>65</v>
      </c>
      <c r="F1082" t="s">
        <v>1234</v>
      </c>
      <c r="G1082">
        <v>1082</v>
      </c>
      <c r="I1082">
        <f t="shared" si="35"/>
        <v>23</v>
      </c>
      <c r="J1082">
        <f t="shared" si="36"/>
        <v>1</v>
      </c>
    </row>
    <row r="1083" spans="1:10" x14ac:dyDescent="0.3">
      <c r="A1083">
        <v>17</v>
      </c>
      <c r="B1083">
        <v>9</v>
      </c>
      <c r="D1083">
        <v>2014</v>
      </c>
      <c r="E1083">
        <v>66</v>
      </c>
      <c r="F1083" t="s">
        <v>1234</v>
      </c>
      <c r="G1083">
        <v>1083</v>
      </c>
      <c r="I1083">
        <f t="shared" si="35"/>
        <v>26</v>
      </c>
      <c r="J1083">
        <f t="shared" si="36"/>
        <v>8</v>
      </c>
    </row>
    <row r="1084" spans="1:10" x14ac:dyDescent="0.3">
      <c r="A1084">
        <v>10</v>
      </c>
      <c r="B1084">
        <v>8</v>
      </c>
      <c r="D1084">
        <v>2014</v>
      </c>
      <c r="E1084">
        <v>67</v>
      </c>
      <c r="F1084" t="s">
        <v>1234</v>
      </c>
      <c r="G1084">
        <v>1084</v>
      </c>
      <c r="I1084">
        <f t="shared" si="35"/>
        <v>18</v>
      </c>
      <c r="J1084">
        <f t="shared" si="36"/>
        <v>2</v>
      </c>
    </row>
    <row r="1085" spans="1:10" x14ac:dyDescent="0.3">
      <c r="A1085">
        <v>10</v>
      </c>
      <c r="B1085">
        <v>9</v>
      </c>
      <c r="D1085">
        <v>2014</v>
      </c>
      <c r="E1085">
        <v>68</v>
      </c>
      <c r="F1085" t="s">
        <v>1234</v>
      </c>
      <c r="G1085">
        <v>1085</v>
      </c>
      <c r="I1085">
        <f t="shared" si="35"/>
        <v>19</v>
      </c>
      <c r="J1085">
        <f t="shared" si="36"/>
        <v>1</v>
      </c>
    </row>
    <row r="1086" spans="1:10" x14ac:dyDescent="0.3">
      <c r="A1086">
        <v>10</v>
      </c>
      <c r="B1086">
        <v>7</v>
      </c>
      <c r="D1086">
        <v>2014</v>
      </c>
      <c r="E1086">
        <v>69</v>
      </c>
      <c r="F1086" t="s">
        <v>1234</v>
      </c>
      <c r="G1086">
        <v>1086</v>
      </c>
      <c r="I1086">
        <f t="shared" si="35"/>
        <v>17</v>
      </c>
      <c r="J1086">
        <f t="shared" si="36"/>
        <v>3</v>
      </c>
    </row>
    <row r="1087" spans="1:10" x14ac:dyDescent="0.3">
      <c r="A1087">
        <v>10</v>
      </c>
      <c r="B1087">
        <v>9</v>
      </c>
      <c r="D1087">
        <v>2014</v>
      </c>
      <c r="E1087">
        <v>70</v>
      </c>
      <c r="F1087" t="s">
        <v>1234</v>
      </c>
      <c r="G1087">
        <v>1087</v>
      </c>
      <c r="I1087">
        <f t="shared" si="35"/>
        <v>19</v>
      </c>
      <c r="J1087">
        <f t="shared" si="36"/>
        <v>1</v>
      </c>
    </row>
    <row r="1088" spans="1:10" x14ac:dyDescent="0.3">
      <c r="A1088">
        <v>15</v>
      </c>
      <c r="B1088">
        <v>11</v>
      </c>
      <c r="D1088">
        <v>2014</v>
      </c>
      <c r="E1088">
        <v>71</v>
      </c>
      <c r="F1088" t="s">
        <v>1234</v>
      </c>
      <c r="G1088">
        <v>1088</v>
      </c>
      <c r="I1088">
        <f t="shared" si="35"/>
        <v>26</v>
      </c>
      <c r="J1088">
        <f t="shared" si="36"/>
        <v>4</v>
      </c>
    </row>
    <row r="1089" spans="1:10" x14ac:dyDescent="0.3">
      <c r="A1089">
        <v>13</v>
      </c>
      <c r="B1089">
        <v>9</v>
      </c>
      <c r="D1089">
        <v>2014</v>
      </c>
      <c r="E1089">
        <v>72</v>
      </c>
      <c r="F1089" t="s">
        <v>1234</v>
      </c>
      <c r="G1089">
        <v>1089</v>
      </c>
      <c r="I1089">
        <f t="shared" si="35"/>
        <v>22</v>
      </c>
      <c r="J1089">
        <f t="shared" si="36"/>
        <v>4</v>
      </c>
    </row>
    <row r="1090" spans="1:10" x14ac:dyDescent="0.3">
      <c r="A1090">
        <v>8</v>
      </c>
      <c r="B1090">
        <v>4</v>
      </c>
      <c r="D1090">
        <v>2014</v>
      </c>
      <c r="E1090">
        <v>73</v>
      </c>
      <c r="F1090" t="s">
        <v>1234</v>
      </c>
      <c r="G1090">
        <v>1090</v>
      </c>
      <c r="I1090">
        <f t="shared" si="35"/>
        <v>12</v>
      </c>
      <c r="J1090">
        <f t="shared" si="36"/>
        <v>4</v>
      </c>
    </row>
    <row r="1091" spans="1:10" x14ac:dyDescent="0.3">
      <c r="A1091">
        <v>18</v>
      </c>
      <c r="B1091">
        <v>12</v>
      </c>
      <c r="D1091">
        <v>2014</v>
      </c>
      <c r="E1091">
        <v>74</v>
      </c>
      <c r="F1091" t="s">
        <v>1234</v>
      </c>
      <c r="G1091">
        <v>1091</v>
      </c>
      <c r="I1091">
        <f t="shared" ref="I1091:I1154" si="37">A1091+B1091</f>
        <v>30</v>
      </c>
      <c r="J1091">
        <f t="shared" ref="J1091:J1154" si="38">A1091-B1091</f>
        <v>6</v>
      </c>
    </row>
    <row r="1092" spans="1:10" x14ac:dyDescent="0.3">
      <c r="A1092">
        <v>14</v>
      </c>
      <c r="B1092">
        <v>13</v>
      </c>
      <c r="D1092">
        <v>2014</v>
      </c>
      <c r="E1092">
        <v>75</v>
      </c>
      <c r="F1092" t="s">
        <v>1234</v>
      </c>
      <c r="G1092">
        <v>1092</v>
      </c>
      <c r="I1092">
        <f t="shared" si="37"/>
        <v>27</v>
      </c>
      <c r="J1092">
        <f t="shared" si="38"/>
        <v>1</v>
      </c>
    </row>
    <row r="1093" spans="1:10" x14ac:dyDescent="0.3">
      <c r="A1093">
        <v>15</v>
      </c>
      <c r="B1093">
        <v>11</v>
      </c>
      <c r="D1093">
        <v>2014</v>
      </c>
      <c r="E1093">
        <v>76</v>
      </c>
      <c r="F1093" t="s">
        <v>1234</v>
      </c>
      <c r="G1093">
        <v>1093</v>
      </c>
      <c r="I1093">
        <f t="shared" si="37"/>
        <v>26</v>
      </c>
      <c r="J1093">
        <f t="shared" si="38"/>
        <v>4</v>
      </c>
    </row>
    <row r="1094" spans="1:10" x14ac:dyDescent="0.3">
      <c r="A1094">
        <v>10</v>
      </c>
      <c r="B1094">
        <v>5</v>
      </c>
      <c r="D1094">
        <v>2014</v>
      </c>
      <c r="E1094">
        <v>77</v>
      </c>
      <c r="F1094" t="s">
        <v>1234</v>
      </c>
      <c r="G1094">
        <v>1094</v>
      </c>
      <c r="I1094">
        <f t="shared" si="37"/>
        <v>15</v>
      </c>
      <c r="J1094">
        <f t="shared" si="38"/>
        <v>5</v>
      </c>
    </row>
    <row r="1095" spans="1:10" x14ac:dyDescent="0.3">
      <c r="A1095">
        <v>16</v>
      </c>
      <c r="B1095">
        <v>14</v>
      </c>
      <c r="D1095">
        <v>2014</v>
      </c>
      <c r="E1095">
        <v>78</v>
      </c>
      <c r="F1095" t="s">
        <v>1234</v>
      </c>
      <c r="G1095">
        <v>1095</v>
      </c>
      <c r="I1095">
        <f t="shared" si="37"/>
        <v>30</v>
      </c>
      <c r="J1095">
        <f t="shared" si="38"/>
        <v>2</v>
      </c>
    </row>
    <row r="1096" spans="1:10" x14ac:dyDescent="0.3">
      <c r="A1096">
        <v>13</v>
      </c>
      <c r="B1096">
        <v>12</v>
      </c>
      <c r="D1096">
        <v>2014</v>
      </c>
      <c r="E1096">
        <v>79</v>
      </c>
      <c r="F1096" t="s">
        <v>1234</v>
      </c>
      <c r="G1096">
        <v>1096</v>
      </c>
      <c r="I1096">
        <f t="shared" si="37"/>
        <v>25</v>
      </c>
      <c r="J1096">
        <f t="shared" si="38"/>
        <v>1</v>
      </c>
    </row>
    <row r="1097" spans="1:10" x14ac:dyDescent="0.3">
      <c r="A1097">
        <v>8</v>
      </c>
      <c r="B1097">
        <v>6</v>
      </c>
      <c r="D1097">
        <v>2014</v>
      </c>
      <c r="E1097">
        <v>80</v>
      </c>
      <c r="F1097" t="s">
        <v>1234</v>
      </c>
      <c r="G1097">
        <v>1097</v>
      </c>
      <c r="I1097">
        <f t="shared" si="37"/>
        <v>14</v>
      </c>
      <c r="J1097">
        <f t="shared" si="38"/>
        <v>2</v>
      </c>
    </row>
    <row r="1098" spans="1:10" x14ac:dyDescent="0.3">
      <c r="A1098">
        <v>14</v>
      </c>
      <c r="B1098">
        <v>8</v>
      </c>
      <c r="D1098">
        <v>2014</v>
      </c>
      <c r="E1098">
        <v>81</v>
      </c>
      <c r="F1098" t="s">
        <v>1234</v>
      </c>
      <c r="G1098">
        <v>1098</v>
      </c>
      <c r="I1098">
        <f t="shared" si="37"/>
        <v>22</v>
      </c>
      <c r="J1098">
        <f t="shared" si="38"/>
        <v>6</v>
      </c>
    </row>
    <row r="1099" spans="1:10" x14ac:dyDescent="0.3">
      <c r="A1099">
        <v>15</v>
      </c>
      <c r="B1099">
        <v>13</v>
      </c>
      <c r="D1099">
        <v>2014</v>
      </c>
      <c r="E1099">
        <v>82</v>
      </c>
      <c r="F1099" t="s">
        <v>1233</v>
      </c>
      <c r="G1099">
        <v>1099</v>
      </c>
      <c r="I1099">
        <f t="shared" si="37"/>
        <v>28</v>
      </c>
      <c r="J1099">
        <f t="shared" si="38"/>
        <v>2</v>
      </c>
    </row>
    <row r="1100" spans="1:10" x14ac:dyDescent="0.3">
      <c r="A1100">
        <v>16</v>
      </c>
      <c r="B1100">
        <v>15</v>
      </c>
      <c r="D1100">
        <v>2014</v>
      </c>
      <c r="E1100">
        <v>83</v>
      </c>
      <c r="F1100" t="s">
        <v>1233</v>
      </c>
      <c r="G1100">
        <v>1100</v>
      </c>
      <c r="I1100">
        <f t="shared" si="37"/>
        <v>31</v>
      </c>
      <c r="J1100">
        <f t="shared" si="38"/>
        <v>1</v>
      </c>
    </row>
    <row r="1101" spans="1:10" x14ac:dyDescent="0.3">
      <c r="A1101">
        <v>12</v>
      </c>
      <c r="B1101">
        <v>8</v>
      </c>
      <c r="D1101">
        <v>2014</v>
      </c>
      <c r="E1101">
        <v>84</v>
      </c>
      <c r="F1101" t="s">
        <v>1233</v>
      </c>
      <c r="G1101">
        <v>1101</v>
      </c>
      <c r="I1101">
        <f t="shared" si="37"/>
        <v>20</v>
      </c>
      <c r="J1101">
        <f t="shared" si="38"/>
        <v>4</v>
      </c>
    </row>
    <row r="1102" spans="1:10" x14ac:dyDescent="0.3">
      <c r="A1102">
        <v>12</v>
      </c>
      <c r="B1102">
        <v>11</v>
      </c>
      <c r="D1102">
        <v>2014</v>
      </c>
      <c r="E1102">
        <v>85</v>
      </c>
      <c r="F1102" t="s">
        <v>1233</v>
      </c>
      <c r="G1102">
        <v>1102</v>
      </c>
      <c r="I1102">
        <f t="shared" si="37"/>
        <v>23</v>
      </c>
      <c r="J1102">
        <f t="shared" si="38"/>
        <v>1</v>
      </c>
    </row>
    <row r="1103" spans="1:10" x14ac:dyDescent="0.3">
      <c r="A1103">
        <v>15</v>
      </c>
      <c r="B1103">
        <v>13</v>
      </c>
      <c r="D1103">
        <v>2014</v>
      </c>
      <c r="E1103">
        <v>86</v>
      </c>
      <c r="F1103" t="s">
        <v>1233</v>
      </c>
      <c r="G1103">
        <v>1103</v>
      </c>
      <c r="I1103">
        <f t="shared" si="37"/>
        <v>28</v>
      </c>
      <c r="J1103">
        <f t="shared" si="38"/>
        <v>2</v>
      </c>
    </row>
    <row r="1104" spans="1:10" x14ac:dyDescent="0.3">
      <c r="A1104">
        <v>2</v>
      </c>
      <c r="B1104">
        <v>1</v>
      </c>
      <c r="D1104">
        <v>2014</v>
      </c>
      <c r="E1104">
        <v>87</v>
      </c>
      <c r="F1104" t="s">
        <v>1233</v>
      </c>
      <c r="G1104">
        <v>1104</v>
      </c>
      <c r="I1104">
        <f t="shared" si="37"/>
        <v>3</v>
      </c>
      <c r="J1104">
        <f t="shared" si="38"/>
        <v>1</v>
      </c>
    </row>
    <row r="1105" spans="1:10" x14ac:dyDescent="0.3">
      <c r="A1105">
        <v>13</v>
      </c>
      <c r="B1105">
        <v>8</v>
      </c>
      <c r="D1105">
        <v>2014</v>
      </c>
      <c r="E1105">
        <v>88</v>
      </c>
      <c r="F1105" t="s">
        <v>1233</v>
      </c>
      <c r="G1105">
        <v>1105</v>
      </c>
      <c r="I1105">
        <f t="shared" si="37"/>
        <v>21</v>
      </c>
      <c r="J1105">
        <f t="shared" si="38"/>
        <v>5</v>
      </c>
    </row>
    <row r="1106" spans="1:10" x14ac:dyDescent="0.3">
      <c r="A1106">
        <v>2</v>
      </c>
      <c r="B1106">
        <v>1</v>
      </c>
      <c r="D1106">
        <v>2014</v>
      </c>
      <c r="E1106">
        <v>89</v>
      </c>
      <c r="F1106" t="s">
        <v>1233</v>
      </c>
      <c r="G1106">
        <v>1106</v>
      </c>
      <c r="I1106">
        <f t="shared" si="37"/>
        <v>3</v>
      </c>
      <c r="J1106">
        <f t="shared" si="38"/>
        <v>1</v>
      </c>
    </row>
    <row r="1107" spans="1:10" x14ac:dyDescent="0.3">
      <c r="A1107">
        <v>10</v>
      </c>
      <c r="B1107">
        <v>7</v>
      </c>
      <c r="D1107">
        <v>2014</v>
      </c>
      <c r="E1107">
        <v>90</v>
      </c>
      <c r="F1107" t="s">
        <v>1233</v>
      </c>
      <c r="G1107">
        <v>1107</v>
      </c>
      <c r="I1107">
        <f t="shared" si="37"/>
        <v>17</v>
      </c>
      <c r="J1107">
        <f t="shared" si="38"/>
        <v>3</v>
      </c>
    </row>
    <row r="1108" spans="1:10" x14ac:dyDescent="0.3">
      <c r="A1108">
        <v>16</v>
      </c>
      <c r="B1108">
        <v>10</v>
      </c>
      <c r="D1108">
        <v>2014</v>
      </c>
      <c r="E1108">
        <v>91</v>
      </c>
      <c r="F1108" t="s">
        <v>1233</v>
      </c>
      <c r="G1108">
        <v>1108</v>
      </c>
      <c r="I1108">
        <f t="shared" si="37"/>
        <v>26</v>
      </c>
      <c r="J1108">
        <f t="shared" si="38"/>
        <v>6</v>
      </c>
    </row>
    <row r="1109" spans="1:10" x14ac:dyDescent="0.3">
      <c r="A1109">
        <v>3</v>
      </c>
      <c r="B1109">
        <v>2</v>
      </c>
      <c r="D1109">
        <v>2014</v>
      </c>
      <c r="E1109">
        <v>92</v>
      </c>
      <c r="F1109" t="s">
        <v>1233</v>
      </c>
      <c r="G1109">
        <v>1109</v>
      </c>
      <c r="I1109">
        <f t="shared" si="37"/>
        <v>5</v>
      </c>
      <c r="J1109">
        <f t="shared" si="38"/>
        <v>1</v>
      </c>
    </row>
    <row r="1110" spans="1:10" x14ac:dyDescent="0.3">
      <c r="A1110">
        <v>12</v>
      </c>
      <c r="B1110">
        <v>8</v>
      </c>
      <c r="D1110">
        <v>2015</v>
      </c>
      <c r="E1110">
        <v>1</v>
      </c>
      <c r="F1110" t="s">
        <v>1234</v>
      </c>
      <c r="G1110">
        <v>1110</v>
      </c>
      <c r="I1110">
        <f t="shared" si="37"/>
        <v>20</v>
      </c>
      <c r="J1110">
        <f t="shared" si="38"/>
        <v>4</v>
      </c>
    </row>
    <row r="1111" spans="1:10" x14ac:dyDescent="0.3">
      <c r="A1111">
        <v>9</v>
      </c>
      <c r="B1111">
        <v>8</v>
      </c>
      <c r="D1111">
        <v>2015</v>
      </c>
      <c r="E1111">
        <v>2</v>
      </c>
      <c r="F1111" t="s">
        <v>1234</v>
      </c>
      <c r="G1111">
        <v>1111</v>
      </c>
      <c r="I1111">
        <f t="shared" si="37"/>
        <v>17</v>
      </c>
      <c r="J1111">
        <f t="shared" si="38"/>
        <v>1</v>
      </c>
    </row>
    <row r="1112" spans="1:10" x14ac:dyDescent="0.3">
      <c r="A1112">
        <v>13</v>
      </c>
      <c r="B1112">
        <v>12</v>
      </c>
      <c r="D1112">
        <v>2015</v>
      </c>
      <c r="E1112">
        <v>3</v>
      </c>
      <c r="F1112" t="s">
        <v>1234</v>
      </c>
      <c r="G1112">
        <v>1112</v>
      </c>
      <c r="I1112">
        <f t="shared" si="37"/>
        <v>25</v>
      </c>
      <c r="J1112">
        <f t="shared" si="38"/>
        <v>1</v>
      </c>
    </row>
    <row r="1113" spans="1:10" x14ac:dyDescent="0.3">
      <c r="A1113">
        <v>20</v>
      </c>
      <c r="B1113">
        <v>13</v>
      </c>
      <c r="D1113">
        <v>2015</v>
      </c>
      <c r="E1113">
        <v>4</v>
      </c>
      <c r="F1113" t="s">
        <v>1234</v>
      </c>
      <c r="G1113">
        <v>1113</v>
      </c>
      <c r="I1113">
        <f t="shared" si="37"/>
        <v>33</v>
      </c>
      <c r="J1113">
        <f t="shared" si="38"/>
        <v>7</v>
      </c>
    </row>
    <row r="1114" spans="1:10" x14ac:dyDescent="0.3">
      <c r="A1114">
        <v>18</v>
      </c>
      <c r="B1114">
        <v>14</v>
      </c>
      <c r="D1114">
        <v>2015</v>
      </c>
      <c r="E1114">
        <v>5</v>
      </c>
      <c r="F1114" t="s">
        <v>1234</v>
      </c>
      <c r="G1114">
        <v>1114</v>
      </c>
      <c r="I1114">
        <f t="shared" si="37"/>
        <v>32</v>
      </c>
      <c r="J1114">
        <f t="shared" si="38"/>
        <v>4</v>
      </c>
    </row>
    <row r="1115" spans="1:10" x14ac:dyDescent="0.3">
      <c r="A1115">
        <v>17</v>
      </c>
      <c r="B1115">
        <v>16</v>
      </c>
      <c r="D1115">
        <v>2015</v>
      </c>
      <c r="E1115">
        <v>6</v>
      </c>
      <c r="F1115" t="s">
        <v>1234</v>
      </c>
      <c r="G1115">
        <v>1115</v>
      </c>
      <c r="I1115">
        <f t="shared" si="37"/>
        <v>33</v>
      </c>
      <c r="J1115">
        <f t="shared" si="38"/>
        <v>1</v>
      </c>
    </row>
    <row r="1116" spans="1:10" x14ac:dyDescent="0.3">
      <c r="A1116">
        <v>14</v>
      </c>
      <c r="B1116">
        <v>10</v>
      </c>
      <c r="D1116">
        <v>2015</v>
      </c>
      <c r="E1116">
        <v>7</v>
      </c>
      <c r="F1116" t="s">
        <v>1234</v>
      </c>
      <c r="G1116">
        <v>1116</v>
      </c>
      <c r="I1116">
        <f t="shared" si="37"/>
        <v>24</v>
      </c>
      <c r="J1116">
        <f t="shared" si="38"/>
        <v>4</v>
      </c>
    </row>
    <row r="1117" spans="1:10" x14ac:dyDescent="0.3">
      <c r="A1117">
        <v>20</v>
      </c>
      <c r="B1117">
        <v>11</v>
      </c>
      <c r="D1117">
        <v>2015</v>
      </c>
      <c r="E1117">
        <v>8</v>
      </c>
      <c r="F1117" t="s">
        <v>1234</v>
      </c>
      <c r="G1117">
        <v>1117</v>
      </c>
      <c r="I1117">
        <f t="shared" si="37"/>
        <v>31</v>
      </c>
      <c r="J1117">
        <f t="shared" si="38"/>
        <v>9</v>
      </c>
    </row>
    <row r="1118" spans="1:10" x14ac:dyDescent="0.3">
      <c r="A1118">
        <v>14</v>
      </c>
      <c r="B1118">
        <v>13</v>
      </c>
      <c r="D1118">
        <v>2015</v>
      </c>
      <c r="E1118">
        <v>9</v>
      </c>
      <c r="F1118" t="s">
        <v>1234</v>
      </c>
      <c r="G1118">
        <v>1118</v>
      </c>
      <c r="I1118">
        <f t="shared" si="37"/>
        <v>27</v>
      </c>
      <c r="J1118">
        <f t="shared" si="38"/>
        <v>1</v>
      </c>
    </row>
    <row r="1119" spans="1:10" x14ac:dyDescent="0.3">
      <c r="A1119">
        <v>13</v>
      </c>
      <c r="B1119">
        <v>11</v>
      </c>
      <c r="D1119">
        <v>2015</v>
      </c>
      <c r="E1119">
        <v>10</v>
      </c>
      <c r="F1119" t="s">
        <v>1234</v>
      </c>
      <c r="G1119">
        <v>1119</v>
      </c>
      <c r="I1119">
        <f t="shared" si="37"/>
        <v>24</v>
      </c>
      <c r="J1119">
        <f t="shared" si="38"/>
        <v>2</v>
      </c>
    </row>
    <row r="1120" spans="1:10" x14ac:dyDescent="0.3">
      <c r="A1120">
        <v>8</v>
      </c>
      <c r="B1120">
        <v>6</v>
      </c>
      <c r="D1120">
        <v>2015</v>
      </c>
      <c r="E1120">
        <v>11</v>
      </c>
      <c r="F1120" t="s">
        <v>1234</v>
      </c>
      <c r="G1120">
        <v>1120</v>
      </c>
      <c r="I1120">
        <f t="shared" si="37"/>
        <v>14</v>
      </c>
      <c r="J1120">
        <f t="shared" si="38"/>
        <v>2</v>
      </c>
    </row>
    <row r="1121" spans="1:10" x14ac:dyDescent="0.3">
      <c r="A1121">
        <v>16</v>
      </c>
      <c r="B1121">
        <v>8</v>
      </c>
      <c r="D1121">
        <v>2015</v>
      </c>
      <c r="E1121">
        <v>12</v>
      </c>
      <c r="F1121" t="s">
        <v>1234</v>
      </c>
      <c r="G1121">
        <v>1121</v>
      </c>
      <c r="I1121">
        <f t="shared" si="37"/>
        <v>24</v>
      </c>
      <c r="J1121">
        <f t="shared" si="38"/>
        <v>8</v>
      </c>
    </row>
    <row r="1122" spans="1:10" x14ac:dyDescent="0.3">
      <c r="A1122">
        <v>20</v>
      </c>
      <c r="B1122">
        <v>9</v>
      </c>
      <c r="D1122">
        <v>2015</v>
      </c>
      <c r="E1122">
        <v>13</v>
      </c>
      <c r="F1122" t="s">
        <v>1234</v>
      </c>
      <c r="G1122">
        <v>1122</v>
      </c>
      <c r="I1122">
        <f t="shared" si="37"/>
        <v>29</v>
      </c>
      <c r="J1122">
        <f t="shared" si="38"/>
        <v>11</v>
      </c>
    </row>
    <row r="1123" spans="1:10" x14ac:dyDescent="0.3">
      <c r="A1123">
        <v>15</v>
      </c>
      <c r="B1123">
        <v>12</v>
      </c>
      <c r="D1123">
        <v>2015</v>
      </c>
      <c r="E1123">
        <v>14</v>
      </c>
      <c r="F1123" t="s">
        <v>1234</v>
      </c>
      <c r="G1123">
        <v>1123</v>
      </c>
      <c r="I1123">
        <f t="shared" si="37"/>
        <v>27</v>
      </c>
      <c r="J1123">
        <f t="shared" si="38"/>
        <v>3</v>
      </c>
    </row>
    <row r="1124" spans="1:10" x14ac:dyDescent="0.3">
      <c r="A1124">
        <v>18</v>
      </c>
      <c r="B1124">
        <v>9</v>
      </c>
      <c r="D1124">
        <v>2015</v>
      </c>
      <c r="E1124">
        <v>15</v>
      </c>
      <c r="F1124" t="s">
        <v>1234</v>
      </c>
      <c r="G1124">
        <v>1124</v>
      </c>
      <c r="I1124">
        <f t="shared" si="37"/>
        <v>27</v>
      </c>
      <c r="J1124">
        <f t="shared" si="38"/>
        <v>9</v>
      </c>
    </row>
    <row r="1125" spans="1:10" x14ac:dyDescent="0.3">
      <c r="A1125">
        <v>17</v>
      </c>
      <c r="B1125">
        <v>11</v>
      </c>
      <c r="D1125">
        <v>2015</v>
      </c>
      <c r="E1125">
        <v>16</v>
      </c>
      <c r="F1125" t="s">
        <v>1234</v>
      </c>
      <c r="G1125">
        <v>1125</v>
      </c>
      <c r="I1125">
        <f t="shared" si="37"/>
        <v>28</v>
      </c>
      <c r="J1125">
        <f t="shared" si="38"/>
        <v>6</v>
      </c>
    </row>
    <row r="1126" spans="1:10" x14ac:dyDescent="0.3">
      <c r="A1126">
        <v>16</v>
      </c>
      <c r="B1126">
        <v>13</v>
      </c>
      <c r="D1126">
        <v>2015</v>
      </c>
      <c r="E1126">
        <v>17</v>
      </c>
      <c r="F1126" t="s">
        <v>1234</v>
      </c>
      <c r="G1126">
        <v>1126</v>
      </c>
      <c r="I1126">
        <f t="shared" si="37"/>
        <v>29</v>
      </c>
      <c r="J1126">
        <f t="shared" si="38"/>
        <v>3</v>
      </c>
    </row>
    <row r="1127" spans="1:10" x14ac:dyDescent="0.3">
      <c r="A1127">
        <v>7</v>
      </c>
      <c r="B1127">
        <v>6</v>
      </c>
      <c r="D1127">
        <v>2015</v>
      </c>
      <c r="E1127">
        <v>18</v>
      </c>
      <c r="F1127" t="s">
        <v>1234</v>
      </c>
      <c r="G1127">
        <v>1127</v>
      </c>
      <c r="I1127">
        <f t="shared" si="37"/>
        <v>13</v>
      </c>
      <c r="J1127">
        <f t="shared" si="38"/>
        <v>1</v>
      </c>
    </row>
    <row r="1128" spans="1:10" x14ac:dyDescent="0.3">
      <c r="A1128">
        <v>15</v>
      </c>
      <c r="B1128">
        <v>14</v>
      </c>
      <c r="D1128">
        <v>2015</v>
      </c>
      <c r="E1128">
        <v>19</v>
      </c>
      <c r="F1128" t="s">
        <v>1234</v>
      </c>
      <c r="G1128">
        <v>1128</v>
      </c>
      <c r="I1128">
        <f t="shared" si="37"/>
        <v>29</v>
      </c>
      <c r="J1128">
        <f t="shared" si="38"/>
        <v>1</v>
      </c>
    </row>
    <row r="1129" spans="1:10" x14ac:dyDescent="0.3">
      <c r="A1129">
        <v>16</v>
      </c>
      <c r="B1129">
        <v>4</v>
      </c>
      <c r="D1129">
        <v>2015</v>
      </c>
      <c r="E1129">
        <v>20</v>
      </c>
      <c r="F1129" t="s">
        <v>1234</v>
      </c>
      <c r="G1129">
        <v>1129</v>
      </c>
      <c r="I1129">
        <f t="shared" si="37"/>
        <v>20</v>
      </c>
      <c r="J1129">
        <f t="shared" si="38"/>
        <v>12</v>
      </c>
    </row>
    <row r="1130" spans="1:10" x14ac:dyDescent="0.3">
      <c r="A1130">
        <v>11</v>
      </c>
      <c r="B1130">
        <v>7</v>
      </c>
      <c r="D1130">
        <v>2015</v>
      </c>
      <c r="E1130">
        <v>21</v>
      </c>
      <c r="F1130" t="s">
        <v>1234</v>
      </c>
      <c r="G1130">
        <v>1130</v>
      </c>
      <c r="I1130">
        <f t="shared" si="37"/>
        <v>18</v>
      </c>
      <c r="J1130">
        <f t="shared" si="38"/>
        <v>4</v>
      </c>
    </row>
    <row r="1131" spans="1:10" x14ac:dyDescent="0.3">
      <c r="A1131">
        <v>14</v>
      </c>
      <c r="B1131">
        <v>9</v>
      </c>
      <c r="D1131">
        <v>2015</v>
      </c>
      <c r="E1131">
        <v>22</v>
      </c>
      <c r="F1131" t="s">
        <v>1234</v>
      </c>
      <c r="G1131">
        <v>1131</v>
      </c>
      <c r="I1131">
        <f t="shared" si="37"/>
        <v>23</v>
      </c>
      <c r="J1131">
        <f t="shared" si="38"/>
        <v>5</v>
      </c>
    </row>
    <row r="1132" spans="1:10" x14ac:dyDescent="0.3">
      <c r="A1132">
        <v>15</v>
      </c>
      <c r="B1132">
        <v>10</v>
      </c>
      <c r="D1132">
        <v>2015</v>
      </c>
      <c r="E1132">
        <v>23</v>
      </c>
      <c r="F1132" t="s">
        <v>1234</v>
      </c>
      <c r="G1132">
        <v>1132</v>
      </c>
      <c r="I1132">
        <f t="shared" si="37"/>
        <v>25</v>
      </c>
      <c r="J1132">
        <f t="shared" si="38"/>
        <v>5</v>
      </c>
    </row>
    <row r="1133" spans="1:10" x14ac:dyDescent="0.3">
      <c r="A1133">
        <v>13</v>
      </c>
      <c r="B1133">
        <v>9</v>
      </c>
      <c r="D1133">
        <v>2015</v>
      </c>
      <c r="E1133">
        <v>24</v>
      </c>
      <c r="F1133" t="s">
        <v>1234</v>
      </c>
      <c r="G1133">
        <v>1133</v>
      </c>
      <c r="I1133">
        <f t="shared" si="37"/>
        <v>22</v>
      </c>
      <c r="J1133">
        <f t="shared" si="38"/>
        <v>4</v>
      </c>
    </row>
    <row r="1134" spans="1:10" x14ac:dyDescent="0.3">
      <c r="A1134">
        <v>13</v>
      </c>
      <c r="B1134">
        <v>7</v>
      </c>
      <c r="D1134">
        <v>2015</v>
      </c>
      <c r="E1134">
        <v>25</v>
      </c>
      <c r="F1134" t="s">
        <v>1234</v>
      </c>
      <c r="G1134">
        <v>1134</v>
      </c>
      <c r="I1134">
        <f t="shared" si="37"/>
        <v>20</v>
      </c>
      <c r="J1134">
        <f t="shared" si="38"/>
        <v>6</v>
      </c>
    </row>
    <row r="1135" spans="1:10" x14ac:dyDescent="0.3">
      <c r="A1135">
        <v>15</v>
      </c>
      <c r="B1135">
        <v>10</v>
      </c>
      <c r="D1135">
        <v>2015</v>
      </c>
      <c r="E1135">
        <v>26</v>
      </c>
      <c r="F1135" t="s">
        <v>1234</v>
      </c>
      <c r="G1135">
        <v>1135</v>
      </c>
      <c r="I1135">
        <f t="shared" si="37"/>
        <v>25</v>
      </c>
      <c r="J1135">
        <f t="shared" si="38"/>
        <v>5</v>
      </c>
    </row>
    <row r="1136" spans="1:10" x14ac:dyDescent="0.3">
      <c r="A1136">
        <v>13</v>
      </c>
      <c r="B1136">
        <v>12</v>
      </c>
      <c r="D1136">
        <v>2015</v>
      </c>
      <c r="E1136">
        <v>27</v>
      </c>
      <c r="F1136" t="s">
        <v>1234</v>
      </c>
      <c r="G1136">
        <v>1136</v>
      </c>
      <c r="I1136">
        <f t="shared" si="37"/>
        <v>25</v>
      </c>
      <c r="J1136">
        <f t="shared" si="38"/>
        <v>1</v>
      </c>
    </row>
    <row r="1137" spans="1:10" x14ac:dyDescent="0.3">
      <c r="A1137">
        <v>13</v>
      </c>
      <c r="B1137">
        <v>12</v>
      </c>
      <c r="D1137">
        <v>2015</v>
      </c>
      <c r="E1137">
        <v>28</v>
      </c>
      <c r="F1137" t="s">
        <v>1234</v>
      </c>
      <c r="G1137">
        <v>1137</v>
      </c>
      <c r="I1137">
        <f t="shared" si="37"/>
        <v>25</v>
      </c>
      <c r="J1137">
        <f t="shared" si="38"/>
        <v>1</v>
      </c>
    </row>
    <row r="1138" spans="1:10" x14ac:dyDescent="0.3">
      <c r="A1138">
        <v>16</v>
      </c>
      <c r="B1138">
        <v>13</v>
      </c>
      <c r="D1138">
        <v>2015</v>
      </c>
      <c r="E1138">
        <v>29</v>
      </c>
      <c r="F1138" t="s">
        <v>1234</v>
      </c>
      <c r="G1138">
        <v>1138</v>
      </c>
      <c r="I1138">
        <f t="shared" si="37"/>
        <v>29</v>
      </c>
      <c r="J1138">
        <f t="shared" si="38"/>
        <v>3</v>
      </c>
    </row>
    <row r="1139" spans="1:10" x14ac:dyDescent="0.3">
      <c r="A1139">
        <v>14</v>
      </c>
      <c r="B1139">
        <v>12</v>
      </c>
      <c r="D1139">
        <v>2015</v>
      </c>
      <c r="E1139">
        <v>30</v>
      </c>
      <c r="F1139" t="s">
        <v>1234</v>
      </c>
      <c r="G1139">
        <v>1139</v>
      </c>
      <c r="I1139">
        <f t="shared" si="37"/>
        <v>26</v>
      </c>
      <c r="J1139">
        <f t="shared" si="38"/>
        <v>2</v>
      </c>
    </row>
    <row r="1140" spans="1:10" x14ac:dyDescent="0.3">
      <c r="A1140">
        <v>16</v>
      </c>
      <c r="B1140">
        <v>15</v>
      </c>
      <c r="D1140">
        <v>2015</v>
      </c>
      <c r="E1140">
        <v>31</v>
      </c>
      <c r="F1140" t="s">
        <v>1234</v>
      </c>
      <c r="G1140">
        <v>1140</v>
      </c>
      <c r="I1140">
        <f t="shared" si="37"/>
        <v>31</v>
      </c>
      <c r="J1140">
        <f t="shared" si="38"/>
        <v>1</v>
      </c>
    </row>
    <row r="1141" spans="1:10" x14ac:dyDescent="0.3">
      <c r="A1141">
        <v>14</v>
      </c>
      <c r="B1141">
        <v>11</v>
      </c>
      <c r="D1141">
        <v>2015</v>
      </c>
      <c r="E1141">
        <v>32</v>
      </c>
      <c r="F1141" t="s">
        <v>1234</v>
      </c>
      <c r="G1141">
        <v>1141</v>
      </c>
      <c r="I1141">
        <f t="shared" si="37"/>
        <v>25</v>
      </c>
      <c r="J1141">
        <f t="shared" si="38"/>
        <v>3</v>
      </c>
    </row>
    <row r="1142" spans="1:10" x14ac:dyDescent="0.3">
      <c r="A1142">
        <v>12</v>
      </c>
      <c r="B1142">
        <v>11</v>
      </c>
      <c r="D1142">
        <v>2015</v>
      </c>
      <c r="E1142">
        <v>33</v>
      </c>
      <c r="F1142" t="s">
        <v>1234</v>
      </c>
      <c r="G1142">
        <v>1142</v>
      </c>
      <c r="I1142">
        <f t="shared" si="37"/>
        <v>23</v>
      </c>
      <c r="J1142">
        <f t="shared" si="38"/>
        <v>1</v>
      </c>
    </row>
    <row r="1143" spans="1:10" x14ac:dyDescent="0.3">
      <c r="A1143">
        <v>21</v>
      </c>
      <c r="B1143">
        <v>15</v>
      </c>
      <c r="D1143">
        <v>2015</v>
      </c>
      <c r="E1143">
        <v>34</v>
      </c>
      <c r="F1143" t="s">
        <v>1234</v>
      </c>
      <c r="G1143">
        <v>1143</v>
      </c>
      <c r="I1143">
        <f t="shared" si="37"/>
        <v>36</v>
      </c>
      <c r="J1143">
        <f t="shared" si="38"/>
        <v>6</v>
      </c>
    </row>
    <row r="1144" spans="1:10" x14ac:dyDescent="0.3">
      <c r="A1144">
        <v>17</v>
      </c>
      <c r="B1144">
        <v>9</v>
      </c>
      <c r="D1144">
        <v>2015</v>
      </c>
      <c r="E1144">
        <v>35</v>
      </c>
      <c r="F1144" t="s">
        <v>1234</v>
      </c>
      <c r="G1144">
        <v>1144</v>
      </c>
      <c r="I1144">
        <f t="shared" si="37"/>
        <v>26</v>
      </c>
      <c r="J1144">
        <f t="shared" si="38"/>
        <v>8</v>
      </c>
    </row>
    <row r="1145" spans="1:10" x14ac:dyDescent="0.3">
      <c r="A1145">
        <v>12</v>
      </c>
      <c r="B1145">
        <v>11</v>
      </c>
      <c r="D1145">
        <v>2015</v>
      </c>
      <c r="E1145">
        <v>36</v>
      </c>
      <c r="F1145" t="s">
        <v>1234</v>
      </c>
      <c r="G1145">
        <v>1145</v>
      </c>
      <c r="I1145">
        <f t="shared" si="37"/>
        <v>23</v>
      </c>
      <c r="J1145">
        <f t="shared" si="38"/>
        <v>1</v>
      </c>
    </row>
    <row r="1146" spans="1:10" x14ac:dyDescent="0.3">
      <c r="A1146">
        <v>15</v>
      </c>
      <c r="B1146">
        <v>12</v>
      </c>
      <c r="D1146">
        <v>2015</v>
      </c>
      <c r="E1146">
        <v>37</v>
      </c>
      <c r="F1146" t="s">
        <v>1234</v>
      </c>
      <c r="G1146">
        <v>1146</v>
      </c>
      <c r="I1146">
        <f t="shared" si="37"/>
        <v>27</v>
      </c>
      <c r="J1146">
        <f t="shared" si="38"/>
        <v>3</v>
      </c>
    </row>
    <row r="1147" spans="1:10" x14ac:dyDescent="0.3">
      <c r="A1147">
        <v>11</v>
      </c>
      <c r="B1147">
        <v>10</v>
      </c>
      <c r="D1147">
        <v>2015</v>
      </c>
      <c r="E1147">
        <v>38</v>
      </c>
      <c r="F1147" t="s">
        <v>1234</v>
      </c>
      <c r="G1147">
        <v>1147</v>
      </c>
      <c r="I1147">
        <f t="shared" si="37"/>
        <v>21</v>
      </c>
      <c r="J1147">
        <f t="shared" si="38"/>
        <v>1</v>
      </c>
    </row>
    <row r="1148" spans="1:10" x14ac:dyDescent="0.3">
      <c r="A1148">
        <v>10</v>
      </c>
      <c r="B1148">
        <v>9</v>
      </c>
      <c r="D1148">
        <v>2015</v>
      </c>
      <c r="E1148">
        <v>39</v>
      </c>
      <c r="F1148" t="s">
        <v>1234</v>
      </c>
      <c r="G1148">
        <v>1148</v>
      </c>
      <c r="I1148">
        <f t="shared" si="37"/>
        <v>19</v>
      </c>
      <c r="J1148">
        <f t="shared" si="38"/>
        <v>1</v>
      </c>
    </row>
    <row r="1149" spans="1:10" x14ac:dyDescent="0.3">
      <c r="A1149">
        <v>13</v>
      </c>
      <c r="B1149">
        <v>7</v>
      </c>
      <c r="D1149">
        <v>2015</v>
      </c>
      <c r="E1149">
        <v>40</v>
      </c>
      <c r="F1149" t="s">
        <v>1234</v>
      </c>
      <c r="G1149">
        <v>1149</v>
      </c>
      <c r="I1149">
        <f t="shared" si="37"/>
        <v>20</v>
      </c>
      <c r="J1149">
        <f t="shared" si="38"/>
        <v>6</v>
      </c>
    </row>
    <row r="1150" spans="1:10" x14ac:dyDescent="0.3">
      <c r="A1150">
        <v>19</v>
      </c>
      <c r="B1150">
        <v>7</v>
      </c>
      <c r="D1150">
        <v>2015</v>
      </c>
      <c r="E1150">
        <v>41</v>
      </c>
      <c r="F1150" t="s">
        <v>1234</v>
      </c>
      <c r="G1150">
        <v>1150</v>
      </c>
      <c r="I1150">
        <f t="shared" si="37"/>
        <v>26</v>
      </c>
      <c r="J1150">
        <f t="shared" si="38"/>
        <v>12</v>
      </c>
    </row>
    <row r="1151" spans="1:10" x14ac:dyDescent="0.3">
      <c r="A1151">
        <v>12</v>
      </c>
      <c r="B1151">
        <v>8</v>
      </c>
      <c r="D1151">
        <v>2015</v>
      </c>
      <c r="E1151">
        <v>42</v>
      </c>
      <c r="F1151" t="s">
        <v>1234</v>
      </c>
      <c r="G1151">
        <v>1151</v>
      </c>
      <c r="I1151">
        <f t="shared" si="37"/>
        <v>20</v>
      </c>
      <c r="J1151">
        <f t="shared" si="38"/>
        <v>4</v>
      </c>
    </row>
    <row r="1152" spans="1:10" x14ac:dyDescent="0.3">
      <c r="A1152">
        <v>20</v>
      </c>
      <c r="B1152">
        <v>9</v>
      </c>
      <c r="D1152">
        <v>2015</v>
      </c>
      <c r="E1152">
        <v>43</v>
      </c>
      <c r="F1152" t="s">
        <v>1234</v>
      </c>
      <c r="G1152">
        <v>1152</v>
      </c>
      <c r="I1152">
        <f t="shared" si="37"/>
        <v>29</v>
      </c>
      <c r="J1152">
        <f t="shared" si="38"/>
        <v>11</v>
      </c>
    </row>
    <row r="1153" spans="1:10" x14ac:dyDescent="0.3">
      <c r="A1153">
        <v>11</v>
      </c>
      <c r="B1153">
        <v>9</v>
      </c>
      <c r="D1153">
        <v>2015</v>
      </c>
      <c r="E1153">
        <v>44</v>
      </c>
      <c r="F1153" t="s">
        <v>1234</v>
      </c>
      <c r="G1153">
        <v>1153</v>
      </c>
      <c r="I1153">
        <f t="shared" si="37"/>
        <v>20</v>
      </c>
      <c r="J1153">
        <f t="shared" si="38"/>
        <v>2</v>
      </c>
    </row>
    <row r="1154" spans="1:10" x14ac:dyDescent="0.3">
      <c r="A1154">
        <v>12</v>
      </c>
      <c r="B1154">
        <v>8</v>
      </c>
      <c r="D1154">
        <v>2015</v>
      </c>
      <c r="E1154">
        <v>45</v>
      </c>
      <c r="F1154" t="s">
        <v>1234</v>
      </c>
      <c r="G1154">
        <v>1154</v>
      </c>
      <c r="I1154">
        <f t="shared" si="37"/>
        <v>20</v>
      </c>
      <c r="J1154">
        <f t="shared" si="38"/>
        <v>4</v>
      </c>
    </row>
    <row r="1155" spans="1:10" x14ac:dyDescent="0.3">
      <c r="A1155">
        <v>14</v>
      </c>
      <c r="B1155">
        <v>11</v>
      </c>
      <c r="D1155">
        <v>2015</v>
      </c>
      <c r="E1155">
        <v>46</v>
      </c>
      <c r="F1155" t="s">
        <v>1234</v>
      </c>
      <c r="G1155">
        <v>1155</v>
      </c>
      <c r="I1155">
        <f t="shared" ref="I1155:I1218" si="39">A1155+B1155</f>
        <v>25</v>
      </c>
      <c r="J1155">
        <f t="shared" ref="J1155:J1218" si="40">A1155-B1155</f>
        <v>3</v>
      </c>
    </row>
    <row r="1156" spans="1:10" x14ac:dyDescent="0.3">
      <c r="A1156">
        <v>16</v>
      </c>
      <c r="B1156">
        <v>3</v>
      </c>
      <c r="D1156">
        <v>2015</v>
      </c>
      <c r="E1156">
        <v>47</v>
      </c>
      <c r="F1156" t="s">
        <v>1234</v>
      </c>
      <c r="G1156">
        <v>1156</v>
      </c>
      <c r="I1156">
        <f t="shared" si="39"/>
        <v>19</v>
      </c>
      <c r="J1156">
        <f t="shared" si="40"/>
        <v>13</v>
      </c>
    </row>
    <row r="1157" spans="1:10" x14ac:dyDescent="0.3">
      <c r="A1157">
        <v>12</v>
      </c>
      <c r="B1157">
        <v>10</v>
      </c>
      <c r="D1157">
        <v>2015</v>
      </c>
      <c r="E1157">
        <v>48</v>
      </c>
      <c r="F1157" t="s">
        <v>1234</v>
      </c>
      <c r="G1157">
        <v>1157</v>
      </c>
      <c r="I1157">
        <f t="shared" si="39"/>
        <v>22</v>
      </c>
      <c r="J1157">
        <f t="shared" si="40"/>
        <v>2</v>
      </c>
    </row>
    <row r="1158" spans="1:10" x14ac:dyDescent="0.3">
      <c r="A1158">
        <v>13</v>
      </c>
      <c r="B1158">
        <v>9</v>
      </c>
      <c r="D1158">
        <v>2015</v>
      </c>
      <c r="E1158">
        <v>49</v>
      </c>
      <c r="F1158" t="s">
        <v>1234</v>
      </c>
      <c r="G1158">
        <v>1158</v>
      </c>
      <c r="I1158">
        <f t="shared" si="39"/>
        <v>22</v>
      </c>
      <c r="J1158">
        <f t="shared" si="40"/>
        <v>4</v>
      </c>
    </row>
    <row r="1159" spans="1:10" x14ac:dyDescent="0.3">
      <c r="A1159">
        <v>12</v>
      </c>
      <c r="B1159">
        <v>6</v>
      </c>
      <c r="D1159">
        <v>2015</v>
      </c>
      <c r="E1159">
        <v>50</v>
      </c>
      <c r="F1159" t="s">
        <v>1234</v>
      </c>
      <c r="G1159">
        <v>1159</v>
      </c>
      <c r="I1159">
        <f t="shared" si="39"/>
        <v>18</v>
      </c>
      <c r="J1159">
        <f t="shared" si="40"/>
        <v>6</v>
      </c>
    </row>
    <row r="1160" spans="1:10" x14ac:dyDescent="0.3">
      <c r="A1160">
        <v>11</v>
      </c>
      <c r="B1160">
        <v>7</v>
      </c>
      <c r="D1160">
        <v>2015</v>
      </c>
      <c r="E1160">
        <v>51</v>
      </c>
      <c r="F1160" t="s">
        <v>1234</v>
      </c>
      <c r="G1160">
        <v>1160</v>
      </c>
      <c r="I1160">
        <f t="shared" si="39"/>
        <v>18</v>
      </c>
      <c r="J1160">
        <f t="shared" si="40"/>
        <v>4</v>
      </c>
    </row>
    <row r="1161" spans="1:10" x14ac:dyDescent="0.3">
      <c r="A1161">
        <v>12</v>
      </c>
      <c r="B1161">
        <v>8</v>
      </c>
      <c r="D1161">
        <v>2015</v>
      </c>
      <c r="E1161">
        <v>52</v>
      </c>
      <c r="F1161" t="s">
        <v>1234</v>
      </c>
      <c r="G1161">
        <v>1161</v>
      </c>
      <c r="I1161">
        <f t="shared" si="39"/>
        <v>20</v>
      </c>
      <c r="J1161">
        <f t="shared" si="40"/>
        <v>4</v>
      </c>
    </row>
    <row r="1162" spans="1:10" x14ac:dyDescent="0.3">
      <c r="A1162">
        <v>9</v>
      </c>
      <c r="B1162">
        <v>8</v>
      </c>
      <c r="D1162">
        <v>2015</v>
      </c>
      <c r="E1162">
        <v>53</v>
      </c>
      <c r="F1162" t="s">
        <v>1234</v>
      </c>
      <c r="G1162">
        <v>1162</v>
      </c>
      <c r="I1162">
        <f t="shared" si="39"/>
        <v>17</v>
      </c>
      <c r="J1162">
        <f t="shared" si="40"/>
        <v>1</v>
      </c>
    </row>
    <row r="1163" spans="1:10" x14ac:dyDescent="0.3">
      <c r="A1163">
        <v>15</v>
      </c>
      <c r="B1163">
        <v>14</v>
      </c>
      <c r="D1163">
        <v>2015</v>
      </c>
      <c r="E1163">
        <v>54</v>
      </c>
      <c r="F1163" t="s">
        <v>1234</v>
      </c>
      <c r="G1163">
        <v>1163</v>
      </c>
      <c r="I1163">
        <f t="shared" si="39"/>
        <v>29</v>
      </c>
      <c r="J1163">
        <f t="shared" si="40"/>
        <v>1</v>
      </c>
    </row>
    <row r="1164" spans="1:10" x14ac:dyDescent="0.3">
      <c r="A1164">
        <v>12</v>
      </c>
      <c r="B1164">
        <v>11</v>
      </c>
      <c r="D1164">
        <v>2015</v>
      </c>
      <c r="E1164">
        <v>55</v>
      </c>
      <c r="F1164" t="s">
        <v>1234</v>
      </c>
      <c r="G1164">
        <v>1164</v>
      </c>
      <c r="I1164">
        <f t="shared" si="39"/>
        <v>23</v>
      </c>
      <c r="J1164">
        <f t="shared" si="40"/>
        <v>1</v>
      </c>
    </row>
    <row r="1165" spans="1:10" x14ac:dyDescent="0.3">
      <c r="A1165">
        <v>10</v>
      </c>
      <c r="B1165">
        <v>2</v>
      </c>
      <c r="D1165">
        <v>2015</v>
      </c>
      <c r="E1165">
        <v>56</v>
      </c>
      <c r="F1165" t="s">
        <v>1234</v>
      </c>
      <c r="G1165">
        <v>1165</v>
      </c>
      <c r="I1165">
        <f t="shared" si="39"/>
        <v>12</v>
      </c>
      <c r="J1165">
        <f t="shared" si="40"/>
        <v>8</v>
      </c>
    </row>
    <row r="1166" spans="1:10" x14ac:dyDescent="0.3">
      <c r="A1166">
        <v>14</v>
      </c>
      <c r="B1166">
        <v>9</v>
      </c>
      <c r="D1166">
        <v>2015</v>
      </c>
      <c r="E1166">
        <v>57</v>
      </c>
      <c r="F1166" t="s">
        <v>1234</v>
      </c>
      <c r="G1166">
        <v>1166</v>
      </c>
      <c r="I1166">
        <f t="shared" si="39"/>
        <v>23</v>
      </c>
      <c r="J1166">
        <f t="shared" si="40"/>
        <v>5</v>
      </c>
    </row>
    <row r="1167" spans="1:10" x14ac:dyDescent="0.3">
      <c r="A1167">
        <v>17</v>
      </c>
      <c r="B1167">
        <v>10</v>
      </c>
      <c r="D1167">
        <v>2015</v>
      </c>
      <c r="E1167">
        <v>58</v>
      </c>
      <c r="F1167" t="s">
        <v>1234</v>
      </c>
      <c r="G1167">
        <v>1167</v>
      </c>
      <c r="I1167">
        <f t="shared" si="39"/>
        <v>27</v>
      </c>
      <c r="J1167">
        <f t="shared" si="40"/>
        <v>7</v>
      </c>
    </row>
    <row r="1168" spans="1:10" x14ac:dyDescent="0.3">
      <c r="A1168">
        <v>14</v>
      </c>
      <c r="B1168">
        <v>7</v>
      </c>
      <c r="D1168">
        <v>2015</v>
      </c>
      <c r="E1168">
        <v>59</v>
      </c>
      <c r="F1168" t="s">
        <v>1234</v>
      </c>
      <c r="G1168">
        <v>1168</v>
      </c>
      <c r="I1168">
        <f t="shared" si="39"/>
        <v>21</v>
      </c>
      <c r="J1168">
        <f t="shared" si="40"/>
        <v>7</v>
      </c>
    </row>
    <row r="1169" spans="1:10" x14ac:dyDescent="0.3">
      <c r="A1169">
        <v>9</v>
      </c>
      <c r="B1169">
        <v>8</v>
      </c>
      <c r="D1169">
        <v>2015</v>
      </c>
      <c r="E1169">
        <v>60</v>
      </c>
      <c r="F1169" t="s">
        <v>1234</v>
      </c>
      <c r="G1169">
        <v>1169</v>
      </c>
      <c r="I1169">
        <f t="shared" si="39"/>
        <v>17</v>
      </c>
      <c r="J1169">
        <f t="shared" si="40"/>
        <v>1</v>
      </c>
    </row>
    <row r="1170" spans="1:10" x14ac:dyDescent="0.3">
      <c r="A1170">
        <v>14</v>
      </c>
      <c r="B1170">
        <v>5</v>
      </c>
      <c r="D1170">
        <v>2015</v>
      </c>
      <c r="E1170">
        <v>61</v>
      </c>
      <c r="F1170" t="s">
        <v>1234</v>
      </c>
      <c r="G1170">
        <v>1170</v>
      </c>
      <c r="I1170">
        <f t="shared" si="39"/>
        <v>19</v>
      </c>
      <c r="J1170">
        <f t="shared" si="40"/>
        <v>9</v>
      </c>
    </row>
    <row r="1171" spans="1:10" x14ac:dyDescent="0.3">
      <c r="A1171">
        <v>12</v>
      </c>
      <c r="B1171">
        <v>9</v>
      </c>
      <c r="D1171">
        <v>2015</v>
      </c>
      <c r="E1171">
        <v>62</v>
      </c>
      <c r="F1171" t="s">
        <v>1234</v>
      </c>
      <c r="G1171">
        <v>1171</v>
      </c>
      <c r="I1171">
        <f t="shared" si="39"/>
        <v>21</v>
      </c>
      <c r="J1171">
        <f t="shared" si="40"/>
        <v>3</v>
      </c>
    </row>
    <row r="1172" spans="1:10" x14ac:dyDescent="0.3">
      <c r="A1172">
        <v>11</v>
      </c>
      <c r="B1172">
        <v>9</v>
      </c>
      <c r="D1172">
        <v>2015</v>
      </c>
      <c r="E1172">
        <v>63</v>
      </c>
      <c r="F1172" t="s">
        <v>1234</v>
      </c>
      <c r="G1172">
        <v>1172</v>
      </c>
      <c r="I1172">
        <f t="shared" si="39"/>
        <v>20</v>
      </c>
      <c r="J1172">
        <f t="shared" si="40"/>
        <v>2</v>
      </c>
    </row>
    <row r="1173" spans="1:10" x14ac:dyDescent="0.3">
      <c r="A1173">
        <v>11</v>
      </c>
      <c r="B1173">
        <v>9</v>
      </c>
      <c r="D1173">
        <v>2015</v>
      </c>
      <c r="E1173">
        <v>64</v>
      </c>
      <c r="F1173" t="s">
        <v>1234</v>
      </c>
      <c r="G1173">
        <v>1173</v>
      </c>
      <c r="I1173">
        <f t="shared" si="39"/>
        <v>20</v>
      </c>
      <c r="J1173">
        <f t="shared" si="40"/>
        <v>2</v>
      </c>
    </row>
    <row r="1174" spans="1:10" x14ac:dyDescent="0.3">
      <c r="A1174">
        <v>15</v>
      </c>
      <c r="B1174">
        <v>12</v>
      </c>
      <c r="D1174">
        <v>2015</v>
      </c>
      <c r="E1174">
        <v>65</v>
      </c>
      <c r="F1174" t="s">
        <v>1234</v>
      </c>
      <c r="G1174">
        <v>1174</v>
      </c>
      <c r="I1174">
        <f t="shared" si="39"/>
        <v>27</v>
      </c>
      <c r="J1174">
        <f t="shared" si="40"/>
        <v>3</v>
      </c>
    </row>
    <row r="1175" spans="1:10" x14ac:dyDescent="0.3">
      <c r="A1175">
        <v>11</v>
      </c>
      <c r="B1175">
        <v>10</v>
      </c>
      <c r="D1175">
        <v>2015</v>
      </c>
      <c r="E1175">
        <v>66</v>
      </c>
      <c r="F1175" t="s">
        <v>1234</v>
      </c>
      <c r="G1175">
        <v>1175</v>
      </c>
      <c r="I1175">
        <f t="shared" si="39"/>
        <v>21</v>
      </c>
      <c r="J1175">
        <f t="shared" si="40"/>
        <v>1</v>
      </c>
    </row>
    <row r="1176" spans="1:10" x14ac:dyDescent="0.3">
      <c r="A1176">
        <v>10</v>
      </c>
      <c r="B1176">
        <v>6</v>
      </c>
      <c r="D1176">
        <v>2015</v>
      </c>
      <c r="E1176">
        <v>67</v>
      </c>
      <c r="F1176" t="s">
        <v>1234</v>
      </c>
      <c r="G1176">
        <v>1176</v>
      </c>
      <c r="I1176">
        <f t="shared" si="39"/>
        <v>16</v>
      </c>
      <c r="J1176">
        <f t="shared" si="40"/>
        <v>4</v>
      </c>
    </row>
    <row r="1177" spans="1:10" x14ac:dyDescent="0.3">
      <c r="A1177">
        <v>13</v>
      </c>
      <c r="B1177">
        <v>12</v>
      </c>
      <c r="D1177">
        <v>2015</v>
      </c>
      <c r="E1177">
        <v>68</v>
      </c>
      <c r="F1177" t="s">
        <v>1234</v>
      </c>
      <c r="G1177">
        <v>1177</v>
      </c>
      <c r="I1177">
        <f t="shared" si="39"/>
        <v>25</v>
      </c>
      <c r="J1177">
        <f t="shared" si="40"/>
        <v>1</v>
      </c>
    </row>
    <row r="1178" spans="1:10" x14ac:dyDescent="0.3">
      <c r="A1178">
        <v>13</v>
      </c>
      <c r="B1178">
        <v>9</v>
      </c>
      <c r="D1178">
        <v>2015</v>
      </c>
      <c r="E1178">
        <v>69</v>
      </c>
      <c r="F1178" t="s">
        <v>1234</v>
      </c>
      <c r="G1178">
        <v>1178</v>
      </c>
      <c r="I1178">
        <f t="shared" si="39"/>
        <v>22</v>
      </c>
      <c r="J1178">
        <f t="shared" si="40"/>
        <v>4</v>
      </c>
    </row>
    <row r="1179" spans="1:10" x14ac:dyDescent="0.3">
      <c r="A1179">
        <v>17</v>
      </c>
      <c r="B1179">
        <v>9</v>
      </c>
      <c r="D1179">
        <v>2015</v>
      </c>
      <c r="E1179">
        <v>70</v>
      </c>
      <c r="F1179" t="s">
        <v>1234</v>
      </c>
      <c r="G1179">
        <v>1179</v>
      </c>
      <c r="I1179">
        <f t="shared" si="39"/>
        <v>26</v>
      </c>
      <c r="J1179">
        <f t="shared" si="40"/>
        <v>8</v>
      </c>
    </row>
    <row r="1180" spans="1:10" x14ac:dyDescent="0.3">
      <c r="A1180">
        <v>14</v>
      </c>
      <c r="B1180">
        <v>6</v>
      </c>
      <c r="D1180">
        <v>2015</v>
      </c>
      <c r="E1180">
        <v>71</v>
      </c>
      <c r="F1180" t="s">
        <v>1234</v>
      </c>
      <c r="G1180">
        <v>1180</v>
      </c>
      <c r="I1180">
        <f t="shared" si="39"/>
        <v>20</v>
      </c>
      <c r="J1180">
        <f t="shared" si="40"/>
        <v>8</v>
      </c>
    </row>
    <row r="1181" spans="1:10" x14ac:dyDescent="0.3">
      <c r="A1181">
        <v>16</v>
      </c>
      <c r="B1181">
        <v>12</v>
      </c>
      <c r="D1181">
        <v>2015</v>
      </c>
      <c r="E1181">
        <v>72</v>
      </c>
      <c r="F1181" t="s">
        <v>1234</v>
      </c>
      <c r="G1181">
        <v>1181</v>
      </c>
      <c r="I1181">
        <f t="shared" si="39"/>
        <v>28</v>
      </c>
      <c r="J1181">
        <f t="shared" si="40"/>
        <v>4</v>
      </c>
    </row>
    <row r="1182" spans="1:10" x14ac:dyDescent="0.3">
      <c r="A1182">
        <v>20</v>
      </c>
      <c r="B1182">
        <v>9</v>
      </c>
      <c r="D1182">
        <v>2015</v>
      </c>
      <c r="E1182">
        <v>73</v>
      </c>
      <c r="F1182" t="s">
        <v>1234</v>
      </c>
      <c r="G1182">
        <v>1182</v>
      </c>
      <c r="I1182">
        <f t="shared" si="39"/>
        <v>29</v>
      </c>
      <c r="J1182">
        <f t="shared" si="40"/>
        <v>11</v>
      </c>
    </row>
    <row r="1183" spans="1:10" x14ac:dyDescent="0.3">
      <c r="A1183">
        <v>10</v>
      </c>
      <c r="B1183">
        <v>7</v>
      </c>
      <c r="D1183">
        <v>2015</v>
      </c>
      <c r="E1183">
        <v>74</v>
      </c>
      <c r="F1183" t="s">
        <v>1234</v>
      </c>
      <c r="G1183">
        <v>1183</v>
      </c>
      <c r="I1183">
        <f t="shared" si="39"/>
        <v>17</v>
      </c>
      <c r="J1183">
        <f t="shared" si="40"/>
        <v>3</v>
      </c>
    </row>
    <row r="1184" spans="1:10" x14ac:dyDescent="0.3">
      <c r="A1184">
        <v>20</v>
      </c>
      <c r="B1184">
        <v>10</v>
      </c>
      <c r="D1184">
        <v>2015</v>
      </c>
      <c r="E1184">
        <v>75</v>
      </c>
      <c r="F1184" t="s">
        <v>1234</v>
      </c>
      <c r="G1184">
        <v>1184</v>
      </c>
      <c r="I1184">
        <f t="shared" si="39"/>
        <v>30</v>
      </c>
      <c r="J1184">
        <f t="shared" si="40"/>
        <v>10</v>
      </c>
    </row>
    <row r="1185" spans="1:10" x14ac:dyDescent="0.3">
      <c r="A1185">
        <v>13</v>
      </c>
      <c r="B1185">
        <v>12</v>
      </c>
      <c r="D1185">
        <v>2015</v>
      </c>
      <c r="E1185">
        <v>76</v>
      </c>
      <c r="F1185" t="s">
        <v>1234</v>
      </c>
      <c r="G1185">
        <v>1185</v>
      </c>
      <c r="I1185">
        <f t="shared" si="39"/>
        <v>25</v>
      </c>
      <c r="J1185">
        <f t="shared" si="40"/>
        <v>1</v>
      </c>
    </row>
    <row r="1186" spans="1:10" x14ac:dyDescent="0.3">
      <c r="A1186">
        <v>13</v>
      </c>
      <c r="B1186">
        <v>10</v>
      </c>
      <c r="D1186">
        <v>2015</v>
      </c>
      <c r="E1186">
        <v>77</v>
      </c>
      <c r="F1186" t="s">
        <v>1234</v>
      </c>
      <c r="G1186">
        <v>1186</v>
      </c>
      <c r="I1186">
        <f t="shared" si="39"/>
        <v>23</v>
      </c>
      <c r="J1186">
        <f t="shared" si="40"/>
        <v>3</v>
      </c>
    </row>
    <row r="1187" spans="1:10" x14ac:dyDescent="0.3">
      <c r="A1187">
        <v>14</v>
      </c>
      <c r="B1187">
        <v>13</v>
      </c>
      <c r="D1187">
        <v>2015</v>
      </c>
      <c r="E1187">
        <v>78</v>
      </c>
      <c r="F1187" t="s">
        <v>1234</v>
      </c>
      <c r="G1187">
        <v>1187</v>
      </c>
      <c r="I1187">
        <f t="shared" si="39"/>
        <v>27</v>
      </c>
      <c r="J1187">
        <f t="shared" si="40"/>
        <v>1</v>
      </c>
    </row>
    <row r="1188" spans="1:10" x14ac:dyDescent="0.3">
      <c r="A1188">
        <v>14</v>
      </c>
      <c r="B1188">
        <v>11</v>
      </c>
      <c r="D1188">
        <v>2015</v>
      </c>
      <c r="E1188">
        <v>79</v>
      </c>
      <c r="F1188" t="s">
        <v>1233</v>
      </c>
      <c r="G1188">
        <v>1188</v>
      </c>
      <c r="I1188">
        <f t="shared" si="39"/>
        <v>25</v>
      </c>
      <c r="J1188">
        <f t="shared" si="40"/>
        <v>3</v>
      </c>
    </row>
    <row r="1189" spans="1:10" x14ac:dyDescent="0.3">
      <c r="A1189">
        <v>11</v>
      </c>
      <c r="B1189">
        <v>6</v>
      </c>
      <c r="D1189">
        <v>2015</v>
      </c>
      <c r="E1189">
        <v>80</v>
      </c>
      <c r="F1189" t="s">
        <v>1233</v>
      </c>
      <c r="G1189">
        <v>1189</v>
      </c>
      <c r="I1189">
        <f t="shared" si="39"/>
        <v>17</v>
      </c>
      <c r="J1189">
        <f t="shared" si="40"/>
        <v>5</v>
      </c>
    </row>
    <row r="1190" spans="1:10" x14ac:dyDescent="0.3">
      <c r="A1190">
        <v>10</v>
      </c>
      <c r="B1190">
        <v>8</v>
      </c>
      <c r="D1190">
        <v>2015</v>
      </c>
      <c r="E1190">
        <v>81</v>
      </c>
      <c r="F1190" t="s">
        <v>1233</v>
      </c>
      <c r="G1190">
        <v>1190</v>
      </c>
      <c r="I1190">
        <f t="shared" si="39"/>
        <v>18</v>
      </c>
      <c r="J1190">
        <f t="shared" si="40"/>
        <v>2</v>
      </c>
    </row>
    <row r="1191" spans="1:10" x14ac:dyDescent="0.3">
      <c r="A1191">
        <v>10</v>
      </c>
      <c r="B1191">
        <v>9</v>
      </c>
      <c r="D1191">
        <v>2015</v>
      </c>
      <c r="E1191">
        <v>82</v>
      </c>
      <c r="F1191" t="s">
        <v>1233</v>
      </c>
      <c r="G1191">
        <v>1191</v>
      </c>
      <c r="I1191">
        <f t="shared" si="39"/>
        <v>19</v>
      </c>
      <c r="J1191">
        <f t="shared" si="40"/>
        <v>1</v>
      </c>
    </row>
    <row r="1192" spans="1:10" x14ac:dyDescent="0.3">
      <c r="A1192">
        <v>11</v>
      </c>
      <c r="B1192">
        <v>8</v>
      </c>
      <c r="D1192">
        <v>2015</v>
      </c>
      <c r="E1192">
        <v>83</v>
      </c>
      <c r="F1192" t="s">
        <v>1233</v>
      </c>
      <c r="G1192">
        <v>1192</v>
      </c>
      <c r="I1192">
        <f t="shared" si="39"/>
        <v>19</v>
      </c>
      <c r="J1192">
        <f t="shared" si="40"/>
        <v>3</v>
      </c>
    </row>
    <row r="1193" spans="1:10" x14ac:dyDescent="0.3">
      <c r="A1193">
        <v>8</v>
      </c>
      <c r="B1193">
        <v>2</v>
      </c>
      <c r="D1193">
        <v>2015</v>
      </c>
      <c r="E1193">
        <v>84</v>
      </c>
      <c r="F1193" t="s">
        <v>1233</v>
      </c>
      <c r="G1193">
        <v>1193</v>
      </c>
      <c r="I1193">
        <f t="shared" si="39"/>
        <v>10</v>
      </c>
      <c r="J1193">
        <f t="shared" si="40"/>
        <v>6</v>
      </c>
    </row>
    <row r="1194" spans="1:10" x14ac:dyDescent="0.3">
      <c r="A1194">
        <v>12</v>
      </c>
      <c r="B1194">
        <v>9</v>
      </c>
      <c r="D1194">
        <v>2015</v>
      </c>
      <c r="E1194">
        <v>85</v>
      </c>
      <c r="F1194" t="s">
        <v>1233</v>
      </c>
      <c r="G1194">
        <v>1194</v>
      </c>
      <c r="I1194">
        <f t="shared" si="39"/>
        <v>21</v>
      </c>
      <c r="J1194">
        <f t="shared" si="40"/>
        <v>3</v>
      </c>
    </row>
    <row r="1195" spans="1:10" x14ac:dyDescent="0.3">
      <c r="A1195">
        <v>4</v>
      </c>
      <c r="B1195">
        <v>1</v>
      </c>
      <c r="D1195">
        <v>2015</v>
      </c>
      <c r="E1195">
        <v>86</v>
      </c>
      <c r="F1195" t="s">
        <v>1233</v>
      </c>
      <c r="G1195">
        <v>1195</v>
      </c>
      <c r="I1195">
        <f t="shared" si="39"/>
        <v>5</v>
      </c>
      <c r="J1195">
        <f t="shared" si="40"/>
        <v>3</v>
      </c>
    </row>
    <row r="1196" spans="1:10" x14ac:dyDescent="0.3">
      <c r="A1196">
        <v>15</v>
      </c>
      <c r="B1196">
        <v>9</v>
      </c>
      <c r="D1196">
        <v>2015</v>
      </c>
      <c r="E1196">
        <v>87</v>
      </c>
      <c r="F1196" t="s">
        <v>1233</v>
      </c>
      <c r="G1196">
        <v>1196</v>
      </c>
      <c r="I1196">
        <f t="shared" si="39"/>
        <v>24</v>
      </c>
      <c r="J1196">
        <f t="shared" si="40"/>
        <v>6</v>
      </c>
    </row>
    <row r="1197" spans="1:10" x14ac:dyDescent="0.3">
      <c r="A1197">
        <v>11</v>
      </c>
      <c r="B1197">
        <v>10</v>
      </c>
      <c r="D1197">
        <v>2015</v>
      </c>
      <c r="E1197">
        <v>88</v>
      </c>
      <c r="F1197" t="s">
        <v>1233</v>
      </c>
      <c r="G1197">
        <v>1197</v>
      </c>
      <c r="I1197">
        <f t="shared" si="39"/>
        <v>21</v>
      </c>
      <c r="J1197">
        <f t="shared" si="40"/>
        <v>1</v>
      </c>
    </row>
    <row r="1198" spans="1:10" x14ac:dyDescent="0.3">
      <c r="A1198">
        <v>16</v>
      </c>
      <c r="B1198">
        <v>15</v>
      </c>
      <c r="D1198">
        <v>2016</v>
      </c>
      <c r="E1198">
        <v>1</v>
      </c>
      <c r="F1198" t="s">
        <v>1234</v>
      </c>
      <c r="G1198">
        <v>1198</v>
      </c>
      <c r="I1198">
        <f t="shared" si="39"/>
        <v>31</v>
      </c>
      <c r="J1198">
        <f t="shared" si="40"/>
        <v>1</v>
      </c>
    </row>
    <row r="1199" spans="1:10" x14ac:dyDescent="0.3">
      <c r="A1199">
        <v>10</v>
      </c>
      <c r="B1199">
        <v>8</v>
      </c>
      <c r="D1199">
        <v>2016</v>
      </c>
      <c r="E1199">
        <v>2</v>
      </c>
      <c r="F1199" t="s">
        <v>1234</v>
      </c>
      <c r="G1199">
        <v>1199</v>
      </c>
      <c r="I1199">
        <f t="shared" si="39"/>
        <v>18</v>
      </c>
      <c r="J1199">
        <f t="shared" si="40"/>
        <v>2</v>
      </c>
    </row>
    <row r="1200" spans="1:10" x14ac:dyDescent="0.3">
      <c r="A1200">
        <v>12</v>
      </c>
      <c r="B1200">
        <v>7</v>
      </c>
      <c r="D1200">
        <v>2016</v>
      </c>
      <c r="E1200">
        <v>3</v>
      </c>
      <c r="F1200" t="s">
        <v>1234</v>
      </c>
      <c r="G1200">
        <v>1200</v>
      </c>
      <c r="I1200">
        <f t="shared" si="39"/>
        <v>19</v>
      </c>
      <c r="J1200">
        <f t="shared" si="40"/>
        <v>5</v>
      </c>
    </row>
    <row r="1201" spans="1:10" x14ac:dyDescent="0.3">
      <c r="A1201">
        <v>10</v>
      </c>
      <c r="B1201">
        <v>9</v>
      </c>
      <c r="D1201">
        <v>2016</v>
      </c>
      <c r="E1201">
        <v>4</v>
      </c>
      <c r="F1201" t="s">
        <v>1234</v>
      </c>
      <c r="G1201">
        <v>1201</v>
      </c>
      <c r="I1201">
        <f t="shared" si="39"/>
        <v>19</v>
      </c>
      <c r="J1201">
        <f t="shared" si="40"/>
        <v>1</v>
      </c>
    </row>
    <row r="1202" spans="1:10" x14ac:dyDescent="0.3">
      <c r="A1202">
        <v>16</v>
      </c>
      <c r="B1202">
        <v>14</v>
      </c>
      <c r="D1202">
        <v>2016</v>
      </c>
      <c r="E1202">
        <v>5</v>
      </c>
      <c r="F1202" t="s">
        <v>1234</v>
      </c>
      <c r="G1202">
        <v>1202</v>
      </c>
      <c r="I1202">
        <f t="shared" si="39"/>
        <v>30</v>
      </c>
      <c r="J1202">
        <f t="shared" si="40"/>
        <v>2</v>
      </c>
    </row>
    <row r="1203" spans="1:10" x14ac:dyDescent="0.3">
      <c r="A1203">
        <v>17</v>
      </c>
      <c r="B1203">
        <v>7</v>
      </c>
      <c r="D1203">
        <v>2016</v>
      </c>
      <c r="E1203">
        <v>6</v>
      </c>
      <c r="F1203" t="s">
        <v>1234</v>
      </c>
      <c r="G1203">
        <v>1203</v>
      </c>
      <c r="I1203">
        <f t="shared" si="39"/>
        <v>24</v>
      </c>
      <c r="J1203">
        <f t="shared" si="40"/>
        <v>10</v>
      </c>
    </row>
    <row r="1204" spans="1:10" x14ac:dyDescent="0.3">
      <c r="A1204">
        <v>12</v>
      </c>
      <c r="B1204">
        <v>7</v>
      </c>
      <c r="D1204">
        <v>2016</v>
      </c>
      <c r="E1204">
        <v>7</v>
      </c>
      <c r="F1204" t="s">
        <v>1234</v>
      </c>
      <c r="G1204">
        <v>1204</v>
      </c>
      <c r="I1204">
        <f t="shared" si="39"/>
        <v>19</v>
      </c>
      <c r="J1204">
        <f t="shared" si="40"/>
        <v>5</v>
      </c>
    </row>
    <row r="1205" spans="1:10" x14ac:dyDescent="0.3">
      <c r="A1205">
        <v>9</v>
      </c>
      <c r="B1205">
        <v>8</v>
      </c>
      <c r="D1205">
        <v>2016</v>
      </c>
      <c r="E1205">
        <v>8</v>
      </c>
      <c r="F1205" t="s">
        <v>1234</v>
      </c>
      <c r="G1205">
        <v>1205</v>
      </c>
      <c r="I1205">
        <f t="shared" si="39"/>
        <v>17</v>
      </c>
      <c r="J1205">
        <f t="shared" si="40"/>
        <v>1</v>
      </c>
    </row>
    <row r="1206" spans="1:10" x14ac:dyDescent="0.3">
      <c r="A1206">
        <v>13</v>
      </c>
      <c r="B1206">
        <v>11</v>
      </c>
      <c r="D1206">
        <v>2016</v>
      </c>
      <c r="E1206">
        <v>9</v>
      </c>
      <c r="F1206" t="s">
        <v>1234</v>
      </c>
      <c r="G1206">
        <v>1206</v>
      </c>
      <c r="I1206">
        <f t="shared" si="39"/>
        <v>24</v>
      </c>
      <c r="J1206">
        <f t="shared" si="40"/>
        <v>2</v>
      </c>
    </row>
    <row r="1207" spans="1:10" x14ac:dyDescent="0.3">
      <c r="A1207">
        <v>12</v>
      </c>
      <c r="B1207">
        <v>5</v>
      </c>
      <c r="D1207">
        <v>2016</v>
      </c>
      <c r="E1207">
        <v>10</v>
      </c>
      <c r="F1207" t="s">
        <v>1234</v>
      </c>
      <c r="G1207">
        <v>1207</v>
      </c>
      <c r="I1207">
        <f t="shared" si="39"/>
        <v>17</v>
      </c>
      <c r="J1207">
        <f t="shared" si="40"/>
        <v>7</v>
      </c>
    </row>
    <row r="1208" spans="1:10" x14ac:dyDescent="0.3">
      <c r="A1208">
        <v>15</v>
      </c>
      <c r="B1208">
        <v>14</v>
      </c>
      <c r="D1208">
        <v>2016</v>
      </c>
      <c r="E1208">
        <v>11</v>
      </c>
      <c r="F1208" t="s">
        <v>1234</v>
      </c>
      <c r="G1208">
        <v>1208</v>
      </c>
      <c r="I1208">
        <f t="shared" si="39"/>
        <v>29</v>
      </c>
      <c r="J1208">
        <f t="shared" si="40"/>
        <v>1</v>
      </c>
    </row>
    <row r="1209" spans="1:10" x14ac:dyDescent="0.3">
      <c r="A1209">
        <v>11</v>
      </c>
      <c r="B1209">
        <v>6</v>
      </c>
      <c r="D1209">
        <v>2016</v>
      </c>
      <c r="E1209">
        <v>12</v>
      </c>
      <c r="F1209" t="s">
        <v>1234</v>
      </c>
      <c r="G1209">
        <v>1209</v>
      </c>
      <c r="I1209">
        <f t="shared" si="39"/>
        <v>17</v>
      </c>
      <c r="J1209">
        <f t="shared" si="40"/>
        <v>5</v>
      </c>
    </row>
    <row r="1210" spans="1:10" x14ac:dyDescent="0.3">
      <c r="A1210">
        <v>12</v>
      </c>
      <c r="B1210">
        <v>6</v>
      </c>
      <c r="D1210">
        <v>2016</v>
      </c>
      <c r="E1210">
        <v>13</v>
      </c>
      <c r="F1210" t="s">
        <v>1234</v>
      </c>
      <c r="G1210">
        <v>1210</v>
      </c>
      <c r="I1210">
        <f t="shared" si="39"/>
        <v>18</v>
      </c>
      <c r="J1210">
        <f t="shared" si="40"/>
        <v>6</v>
      </c>
    </row>
    <row r="1211" spans="1:10" x14ac:dyDescent="0.3">
      <c r="A1211">
        <v>14</v>
      </c>
      <c r="B1211">
        <v>5</v>
      </c>
      <c r="D1211">
        <v>2016</v>
      </c>
      <c r="E1211">
        <v>14</v>
      </c>
      <c r="F1211" t="s">
        <v>1234</v>
      </c>
      <c r="G1211">
        <v>1211</v>
      </c>
      <c r="I1211">
        <f t="shared" si="39"/>
        <v>19</v>
      </c>
      <c r="J1211">
        <f t="shared" si="40"/>
        <v>9</v>
      </c>
    </row>
    <row r="1212" spans="1:10" x14ac:dyDescent="0.3">
      <c r="A1212">
        <v>20</v>
      </c>
      <c r="B1212">
        <v>17</v>
      </c>
      <c r="D1212">
        <v>2016</v>
      </c>
      <c r="E1212">
        <v>15</v>
      </c>
      <c r="F1212" t="s">
        <v>1234</v>
      </c>
      <c r="G1212">
        <v>1212</v>
      </c>
      <c r="I1212">
        <f t="shared" si="39"/>
        <v>37</v>
      </c>
      <c r="J1212">
        <f t="shared" si="40"/>
        <v>3</v>
      </c>
    </row>
    <row r="1213" spans="1:10" x14ac:dyDescent="0.3">
      <c r="A1213">
        <v>12</v>
      </c>
      <c r="B1213">
        <v>10</v>
      </c>
      <c r="D1213">
        <v>2016</v>
      </c>
      <c r="E1213">
        <v>16</v>
      </c>
      <c r="F1213" t="s">
        <v>1234</v>
      </c>
      <c r="G1213">
        <v>1213</v>
      </c>
      <c r="I1213">
        <f t="shared" si="39"/>
        <v>22</v>
      </c>
      <c r="J1213">
        <f t="shared" si="40"/>
        <v>2</v>
      </c>
    </row>
    <row r="1214" spans="1:10" x14ac:dyDescent="0.3">
      <c r="A1214">
        <v>15</v>
      </c>
      <c r="B1214">
        <v>11</v>
      </c>
      <c r="D1214">
        <v>2016</v>
      </c>
      <c r="E1214">
        <v>17</v>
      </c>
      <c r="F1214" t="s">
        <v>1234</v>
      </c>
      <c r="G1214">
        <v>1214</v>
      </c>
      <c r="I1214">
        <f t="shared" si="39"/>
        <v>26</v>
      </c>
      <c r="J1214">
        <f t="shared" si="40"/>
        <v>4</v>
      </c>
    </row>
    <row r="1215" spans="1:10" x14ac:dyDescent="0.3">
      <c r="A1215">
        <v>13</v>
      </c>
      <c r="B1215">
        <v>9</v>
      </c>
      <c r="D1215">
        <v>2016</v>
      </c>
      <c r="E1215">
        <v>18</v>
      </c>
      <c r="F1215" t="s">
        <v>1234</v>
      </c>
      <c r="G1215">
        <v>1215</v>
      </c>
      <c r="I1215">
        <f t="shared" si="39"/>
        <v>22</v>
      </c>
      <c r="J1215">
        <f t="shared" si="40"/>
        <v>4</v>
      </c>
    </row>
    <row r="1216" spans="1:10" x14ac:dyDescent="0.3">
      <c r="A1216">
        <v>15</v>
      </c>
      <c r="B1216">
        <v>13</v>
      </c>
      <c r="D1216">
        <v>2016</v>
      </c>
      <c r="E1216">
        <v>19</v>
      </c>
      <c r="F1216" t="s">
        <v>1234</v>
      </c>
      <c r="G1216">
        <v>1216</v>
      </c>
      <c r="I1216">
        <f t="shared" si="39"/>
        <v>28</v>
      </c>
      <c r="J1216">
        <f t="shared" si="40"/>
        <v>2</v>
      </c>
    </row>
    <row r="1217" spans="1:10" x14ac:dyDescent="0.3">
      <c r="A1217">
        <v>19</v>
      </c>
      <c r="B1217">
        <v>12</v>
      </c>
      <c r="D1217">
        <v>2016</v>
      </c>
      <c r="E1217">
        <v>20</v>
      </c>
      <c r="F1217" t="s">
        <v>1234</v>
      </c>
      <c r="G1217">
        <v>1217</v>
      </c>
      <c r="I1217">
        <f t="shared" si="39"/>
        <v>31</v>
      </c>
      <c r="J1217">
        <f t="shared" si="40"/>
        <v>7</v>
      </c>
    </row>
    <row r="1218" spans="1:10" x14ac:dyDescent="0.3">
      <c r="A1218">
        <v>12</v>
      </c>
      <c r="B1218">
        <v>10</v>
      </c>
      <c r="D1218">
        <v>2016</v>
      </c>
      <c r="E1218">
        <v>21</v>
      </c>
      <c r="F1218" t="s">
        <v>1234</v>
      </c>
      <c r="G1218">
        <v>1218</v>
      </c>
      <c r="I1218">
        <f t="shared" si="39"/>
        <v>22</v>
      </c>
      <c r="J1218">
        <f t="shared" si="40"/>
        <v>2</v>
      </c>
    </row>
    <row r="1219" spans="1:10" x14ac:dyDescent="0.3">
      <c r="A1219">
        <v>12</v>
      </c>
      <c r="B1219">
        <v>11</v>
      </c>
      <c r="D1219">
        <v>2016</v>
      </c>
      <c r="E1219">
        <v>22</v>
      </c>
      <c r="F1219" t="s">
        <v>1234</v>
      </c>
      <c r="G1219">
        <v>1219</v>
      </c>
      <c r="I1219">
        <f t="shared" ref="I1219:I1282" si="41">A1219+B1219</f>
        <v>23</v>
      </c>
      <c r="J1219">
        <f t="shared" ref="J1219:J1282" si="42">A1219-B1219</f>
        <v>1</v>
      </c>
    </row>
    <row r="1220" spans="1:10" x14ac:dyDescent="0.3">
      <c r="A1220">
        <v>15</v>
      </c>
      <c r="B1220">
        <v>7</v>
      </c>
      <c r="D1220">
        <v>2016</v>
      </c>
      <c r="E1220">
        <v>23</v>
      </c>
      <c r="F1220" t="s">
        <v>1234</v>
      </c>
      <c r="G1220">
        <v>1220</v>
      </c>
      <c r="I1220">
        <f t="shared" si="41"/>
        <v>22</v>
      </c>
      <c r="J1220">
        <f t="shared" si="42"/>
        <v>8</v>
      </c>
    </row>
    <row r="1221" spans="1:10" x14ac:dyDescent="0.3">
      <c r="A1221">
        <v>9</v>
      </c>
      <c r="B1221">
        <v>7</v>
      </c>
      <c r="D1221">
        <v>2016</v>
      </c>
      <c r="E1221">
        <v>24</v>
      </c>
      <c r="F1221" t="s">
        <v>1234</v>
      </c>
      <c r="G1221">
        <v>1221</v>
      </c>
      <c r="I1221">
        <f t="shared" si="41"/>
        <v>16</v>
      </c>
      <c r="J1221">
        <f t="shared" si="42"/>
        <v>2</v>
      </c>
    </row>
    <row r="1222" spans="1:10" x14ac:dyDescent="0.3">
      <c r="A1222">
        <v>16</v>
      </c>
      <c r="B1222">
        <v>15</v>
      </c>
      <c r="D1222">
        <v>2016</v>
      </c>
      <c r="E1222">
        <v>25</v>
      </c>
      <c r="F1222" t="s">
        <v>1234</v>
      </c>
      <c r="G1222">
        <v>1222</v>
      </c>
      <c r="I1222">
        <f t="shared" si="41"/>
        <v>31</v>
      </c>
      <c r="J1222">
        <f t="shared" si="42"/>
        <v>1</v>
      </c>
    </row>
    <row r="1223" spans="1:10" x14ac:dyDescent="0.3">
      <c r="A1223">
        <v>13</v>
      </c>
      <c r="B1223">
        <v>8</v>
      </c>
      <c r="D1223">
        <v>2016</v>
      </c>
      <c r="E1223">
        <v>26</v>
      </c>
      <c r="F1223" t="s">
        <v>1234</v>
      </c>
      <c r="G1223">
        <v>1223</v>
      </c>
      <c r="I1223">
        <f t="shared" si="41"/>
        <v>21</v>
      </c>
      <c r="J1223">
        <f t="shared" si="42"/>
        <v>5</v>
      </c>
    </row>
    <row r="1224" spans="1:10" x14ac:dyDescent="0.3">
      <c r="A1224">
        <v>21</v>
      </c>
      <c r="B1224">
        <v>14</v>
      </c>
      <c r="D1224">
        <v>2016</v>
      </c>
      <c r="E1224">
        <v>27</v>
      </c>
      <c r="F1224" t="s">
        <v>1234</v>
      </c>
      <c r="G1224">
        <v>1224</v>
      </c>
      <c r="I1224">
        <f t="shared" si="41"/>
        <v>35</v>
      </c>
      <c r="J1224">
        <f t="shared" si="42"/>
        <v>7</v>
      </c>
    </row>
    <row r="1225" spans="1:10" x14ac:dyDescent="0.3">
      <c r="A1225">
        <v>17</v>
      </c>
      <c r="B1225">
        <v>16</v>
      </c>
      <c r="D1225">
        <v>2016</v>
      </c>
      <c r="E1225">
        <v>28</v>
      </c>
      <c r="F1225" t="s">
        <v>1234</v>
      </c>
      <c r="G1225">
        <v>1225</v>
      </c>
      <c r="I1225">
        <f t="shared" si="41"/>
        <v>33</v>
      </c>
      <c r="J1225">
        <f t="shared" si="42"/>
        <v>1</v>
      </c>
    </row>
    <row r="1226" spans="1:10" x14ac:dyDescent="0.3">
      <c r="A1226">
        <v>14</v>
      </c>
      <c r="B1226">
        <v>12</v>
      </c>
      <c r="D1226">
        <v>2016</v>
      </c>
      <c r="E1226">
        <v>29</v>
      </c>
      <c r="F1226" t="s">
        <v>1234</v>
      </c>
      <c r="G1226">
        <v>1226</v>
      </c>
      <c r="I1226">
        <f t="shared" si="41"/>
        <v>26</v>
      </c>
      <c r="J1226">
        <f t="shared" si="42"/>
        <v>2</v>
      </c>
    </row>
    <row r="1227" spans="1:10" x14ac:dyDescent="0.3">
      <c r="A1227">
        <v>11</v>
      </c>
      <c r="B1227">
        <v>8</v>
      </c>
      <c r="D1227">
        <v>2016</v>
      </c>
      <c r="E1227">
        <v>30</v>
      </c>
      <c r="F1227" t="s">
        <v>1234</v>
      </c>
      <c r="G1227">
        <v>1227</v>
      </c>
      <c r="I1227">
        <f t="shared" si="41"/>
        <v>19</v>
      </c>
      <c r="J1227">
        <f t="shared" si="42"/>
        <v>3</v>
      </c>
    </row>
    <row r="1228" spans="1:10" x14ac:dyDescent="0.3">
      <c r="A1228">
        <v>19</v>
      </c>
      <c r="B1228">
        <v>15</v>
      </c>
      <c r="D1228">
        <v>2016</v>
      </c>
      <c r="E1228">
        <v>31</v>
      </c>
      <c r="F1228" t="s">
        <v>1234</v>
      </c>
      <c r="G1228">
        <v>1228</v>
      </c>
      <c r="I1228">
        <f t="shared" si="41"/>
        <v>34</v>
      </c>
      <c r="J1228">
        <f t="shared" si="42"/>
        <v>4</v>
      </c>
    </row>
    <row r="1229" spans="1:10" x14ac:dyDescent="0.3">
      <c r="A1229">
        <v>14</v>
      </c>
      <c r="B1229">
        <v>13</v>
      </c>
      <c r="D1229">
        <v>2016</v>
      </c>
      <c r="E1229">
        <v>32</v>
      </c>
      <c r="F1229" t="s">
        <v>1234</v>
      </c>
      <c r="G1229">
        <v>1229</v>
      </c>
      <c r="I1229">
        <f t="shared" si="41"/>
        <v>27</v>
      </c>
      <c r="J1229">
        <f t="shared" si="42"/>
        <v>1</v>
      </c>
    </row>
    <row r="1230" spans="1:10" x14ac:dyDescent="0.3">
      <c r="A1230">
        <v>19</v>
      </c>
      <c r="B1230">
        <v>18</v>
      </c>
      <c r="D1230">
        <v>2016</v>
      </c>
      <c r="E1230">
        <v>33</v>
      </c>
      <c r="F1230" t="s">
        <v>1234</v>
      </c>
      <c r="G1230">
        <v>1230</v>
      </c>
      <c r="I1230">
        <f t="shared" si="41"/>
        <v>37</v>
      </c>
      <c r="J1230">
        <f t="shared" si="42"/>
        <v>1</v>
      </c>
    </row>
    <row r="1231" spans="1:10" x14ac:dyDescent="0.3">
      <c r="A1231">
        <v>11</v>
      </c>
      <c r="B1231">
        <v>10</v>
      </c>
      <c r="D1231">
        <v>2016</v>
      </c>
      <c r="E1231">
        <v>34</v>
      </c>
      <c r="F1231" t="s">
        <v>1234</v>
      </c>
      <c r="G1231">
        <v>1231</v>
      </c>
      <c r="I1231">
        <f t="shared" si="41"/>
        <v>21</v>
      </c>
      <c r="J1231">
        <f t="shared" si="42"/>
        <v>1</v>
      </c>
    </row>
    <row r="1232" spans="1:10" x14ac:dyDescent="0.3">
      <c r="A1232">
        <v>17</v>
      </c>
      <c r="B1232">
        <v>6</v>
      </c>
      <c r="D1232">
        <v>2016</v>
      </c>
      <c r="E1232">
        <v>35</v>
      </c>
      <c r="F1232" t="s">
        <v>1234</v>
      </c>
      <c r="G1232">
        <v>1232</v>
      </c>
      <c r="I1232">
        <f t="shared" si="41"/>
        <v>23</v>
      </c>
      <c r="J1232">
        <f t="shared" si="42"/>
        <v>11</v>
      </c>
    </row>
    <row r="1233" spans="1:10" x14ac:dyDescent="0.3">
      <c r="A1233">
        <v>12</v>
      </c>
      <c r="B1233">
        <v>11</v>
      </c>
      <c r="D1233">
        <v>2016</v>
      </c>
      <c r="E1233">
        <v>36</v>
      </c>
      <c r="F1233" t="s">
        <v>1234</v>
      </c>
      <c r="G1233">
        <v>1233</v>
      </c>
      <c r="I1233">
        <f t="shared" si="41"/>
        <v>23</v>
      </c>
      <c r="J1233">
        <f t="shared" si="42"/>
        <v>1</v>
      </c>
    </row>
    <row r="1234" spans="1:10" x14ac:dyDescent="0.3">
      <c r="A1234">
        <v>9</v>
      </c>
      <c r="B1234">
        <v>8</v>
      </c>
      <c r="D1234">
        <v>2016</v>
      </c>
      <c r="E1234">
        <v>37</v>
      </c>
      <c r="F1234" t="s">
        <v>1234</v>
      </c>
      <c r="G1234">
        <v>1234</v>
      </c>
      <c r="I1234">
        <f t="shared" si="41"/>
        <v>17</v>
      </c>
      <c r="J1234">
        <f t="shared" si="42"/>
        <v>1</v>
      </c>
    </row>
    <row r="1235" spans="1:10" x14ac:dyDescent="0.3">
      <c r="A1235">
        <v>14</v>
      </c>
      <c r="B1235">
        <v>13</v>
      </c>
      <c r="D1235">
        <v>2016</v>
      </c>
      <c r="E1235">
        <v>38</v>
      </c>
      <c r="F1235" t="s">
        <v>1234</v>
      </c>
      <c r="G1235">
        <v>1235</v>
      </c>
      <c r="I1235">
        <f t="shared" si="41"/>
        <v>27</v>
      </c>
      <c r="J1235">
        <f t="shared" si="42"/>
        <v>1</v>
      </c>
    </row>
    <row r="1236" spans="1:10" x14ac:dyDescent="0.3">
      <c r="A1236">
        <v>13</v>
      </c>
      <c r="B1236">
        <v>8</v>
      </c>
      <c r="D1236">
        <v>2016</v>
      </c>
      <c r="E1236">
        <v>39</v>
      </c>
      <c r="F1236" t="s">
        <v>1234</v>
      </c>
      <c r="G1236">
        <v>1236</v>
      </c>
      <c r="I1236">
        <f t="shared" si="41"/>
        <v>21</v>
      </c>
      <c r="J1236">
        <f t="shared" si="42"/>
        <v>5</v>
      </c>
    </row>
    <row r="1237" spans="1:10" x14ac:dyDescent="0.3">
      <c r="A1237">
        <v>13</v>
      </c>
      <c r="B1237">
        <v>10</v>
      </c>
      <c r="D1237">
        <v>2016</v>
      </c>
      <c r="E1237">
        <v>40</v>
      </c>
      <c r="F1237" t="s">
        <v>1234</v>
      </c>
      <c r="G1237">
        <v>1237</v>
      </c>
      <c r="I1237">
        <f t="shared" si="41"/>
        <v>23</v>
      </c>
      <c r="J1237">
        <f t="shared" si="42"/>
        <v>3</v>
      </c>
    </row>
    <row r="1238" spans="1:10" x14ac:dyDescent="0.3">
      <c r="A1238">
        <v>15</v>
      </c>
      <c r="B1238">
        <v>10</v>
      </c>
      <c r="D1238">
        <v>2016</v>
      </c>
      <c r="E1238">
        <v>41</v>
      </c>
      <c r="F1238" t="s">
        <v>1234</v>
      </c>
      <c r="G1238">
        <v>1238</v>
      </c>
      <c r="I1238">
        <f t="shared" si="41"/>
        <v>25</v>
      </c>
      <c r="J1238">
        <f t="shared" si="42"/>
        <v>5</v>
      </c>
    </row>
    <row r="1239" spans="1:10" x14ac:dyDescent="0.3">
      <c r="A1239">
        <v>17</v>
      </c>
      <c r="B1239">
        <v>13</v>
      </c>
      <c r="D1239">
        <v>2016</v>
      </c>
      <c r="E1239">
        <v>42</v>
      </c>
      <c r="F1239" t="s">
        <v>1234</v>
      </c>
      <c r="G1239">
        <v>1239</v>
      </c>
      <c r="I1239">
        <f t="shared" si="41"/>
        <v>30</v>
      </c>
      <c r="J1239">
        <f t="shared" si="42"/>
        <v>4</v>
      </c>
    </row>
    <row r="1240" spans="1:10" x14ac:dyDescent="0.3">
      <c r="A1240">
        <v>14</v>
      </c>
      <c r="B1240">
        <v>8</v>
      </c>
      <c r="D1240">
        <v>2016</v>
      </c>
      <c r="E1240">
        <v>43</v>
      </c>
      <c r="F1240" t="s">
        <v>1234</v>
      </c>
      <c r="G1240">
        <v>1240</v>
      </c>
      <c r="I1240">
        <f t="shared" si="41"/>
        <v>22</v>
      </c>
      <c r="J1240">
        <f t="shared" si="42"/>
        <v>6</v>
      </c>
    </row>
    <row r="1241" spans="1:10" x14ac:dyDescent="0.3">
      <c r="A1241">
        <v>9</v>
      </c>
      <c r="B1241">
        <v>6</v>
      </c>
      <c r="D1241">
        <v>2016</v>
      </c>
      <c r="E1241">
        <v>44</v>
      </c>
      <c r="F1241" t="s">
        <v>1234</v>
      </c>
      <c r="G1241">
        <v>1241</v>
      </c>
      <c r="I1241">
        <f t="shared" si="41"/>
        <v>15</v>
      </c>
      <c r="J1241">
        <f t="shared" si="42"/>
        <v>3</v>
      </c>
    </row>
    <row r="1242" spans="1:10" x14ac:dyDescent="0.3">
      <c r="A1242">
        <v>11</v>
      </c>
      <c r="B1242">
        <v>4</v>
      </c>
      <c r="D1242">
        <v>2016</v>
      </c>
      <c r="E1242">
        <v>45</v>
      </c>
      <c r="F1242" t="s">
        <v>1234</v>
      </c>
      <c r="G1242">
        <v>1242</v>
      </c>
      <c r="I1242">
        <f t="shared" si="41"/>
        <v>15</v>
      </c>
      <c r="J1242">
        <f t="shared" si="42"/>
        <v>7</v>
      </c>
    </row>
    <row r="1243" spans="1:10" x14ac:dyDescent="0.3">
      <c r="A1243">
        <v>13</v>
      </c>
      <c r="B1243">
        <v>9</v>
      </c>
      <c r="D1243">
        <v>2016</v>
      </c>
      <c r="E1243">
        <v>46</v>
      </c>
      <c r="F1243" t="s">
        <v>1234</v>
      </c>
      <c r="G1243">
        <v>1243</v>
      </c>
      <c r="I1243">
        <f t="shared" si="41"/>
        <v>22</v>
      </c>
      <c r="J1243">
        <f t="shared" si="42"/>
        <v>4</v>
      </c>
    </row>
    <row r="1244" spans="1:10" x14ac:dyDescent="0.3">
      <c r="A1244">
        <v>24</v>
      </c>
      <c r="B1244">
        <v>16</v>
      </c>
      <c r="D1244">
        <v>2016</v>
      </c>
      <c r="E1244">
        <v>47</v>
      </c>
      <c r="F1244" t="s">
        <v>1234</v>
      </c>
      <c r="G1244">
        <v>1244</v>
      </c>
      <c r="I1244">
        <f t="shared" si="41"/>
        <v>40</v>
      </c>
      <c r="J1244">
        <f t="shared" si="42"/>
        <v>8</v>
      </c>
    </row>
    <row r="1245" spans="1:10" x14ac:dyDescent="0.3">
      <c r="A1245">
        <v>16</v>
      </c>
      <c r="B1245">
        <v>13</v>
      </c>
      <c r="D1245">
        <v>2016</v>
      </c>
      <c r="E1245">
        <v>48</v>
      </c>
      <c r="F1245" t="s">
        <v>1234</v>
      </c>
      <c r="G1245">
        <v>1245</v>
      </c>
      <c r="I1245">
        <f t="shared" si="41"/>
        <v>29</v>
      </c>
      <c r="J1245">
        <f t="shared" si="42"/>
        <v>3</v>
      </c>
    </row>
    <row r="1246" spans="1:10" x14ac:dyDescent="0.3">
      <c r="A1246">
        <v>11</v>
      </c>
      <c r="B1246">
        <v>9</v>
      </c>
      <c r="D1246">
        <v>2016</v>
      </c>
      <c r="E1246">
        <v>49</v>
      </c>
      <c r="F1246" t="s">
        <v>1234</v>
      </c>
      <c r="G1246">
        <v>1246</v>
      </c>
      <c r="I1246">
        <f t="shared" si="41"/>
        <v>20</v>
      </c>
      <c r="J1246">
        <f t="shared" si="42"/>
        <v>2</v>
      </c>
    </row>
    <row r="1247" spans="1:10" x14ac:dyDescent="0.3">
      <c r="A1247">
        <v>17</v>
      </c>
      <c r="B1247">
        <v>10</v>
      </c>
      <c r="D1247">
        <v>2016</v>
      </c>
      <c r="E1247">
        <v>50</v>
      </c>
      <c r="F1247" t="s">
        <v>1234</v>
      </c>
      <c r="G1247">
        <v>1247</v>
      </c>
      <c r="I1247">
        <f t="shared" si="41"/>
        <v>27</v>
      </c>
      <c r="J1247">
        <f t="shared" si="42"/>
        <v>7</v>
      </c>
    </row>
    <row r="1248" spans="1:10" x14ac:dyDescent="0.3">
      <c r="A1248">
        <v>16</v>
      </c>
      <c r="B1248">
        <v>12</v>
      </c>
      <c r="D1248">
        <v>2016</v>
      </c>
      <c r="E1248">
        <v>51</v>
      </c>
      <c r="F1248" t="s">
        <v>1234</v>
      </c>
      <c r="G1248">
        <v>1248</v>
      </c>
      <c r="I1248">
        <f t="shared" si="41"/>
        <v>28</v>
      </c>
      <c r="J1248">
        <f t="shared" si="42"/>
        <v>4</v>
      </c>
    </row>
    <row r="1249" spans="1:10" x14ac:dyDescent="0.3">
      <c r="A1249">
        <v>10</v>
      </c>
      <c r="B1249">
        <v>8</v>
      </c>
      <c r="D1249">
        <v>2016</v>
      </c>
      <c r="E1249">
        <v>52</v>
      </c>
      <c r="F1249" t="s">
        <v>1234</v>
      </c>
      <c r="G1249">
        <v>1249</v>
      </c>
      <c r="I1249">
        <f t="shared" si="41"/>
        <v>18</v>
      </c>
      <c r="J1249">
        <f t="shared" si="42"/>
        <v>2</v>
      </c>
    </row>
    <row r="1250" spans="1:10" x14ac:dyDescent="0.3">
      <c r="A1250">
        <v>13</v>
      </c>
      <c r="B1250">
        <v>12</v>
      </c>
      <c r="D1250">
        <v>2016</v>
      </c>
      <c r="E1250">
        <v>53</v>
      </c>
      <c r="F1250" t="s">
        <v>1234</v>
      </c>
      <c r="G1250">
        <v>1250</v>
      </c>
      <c r="I1250">
        <f t="shared" si="41"/>
        <v>25</v>
      </c>
      <c r="J1250">
        <f t="shared" si="42"/>
        <v>1</v>
      </c>
    </row>
    <row r="1251" spans="1:10" x14ac:dyDescent="0.3">
      <c r="A1251">
        <v>13</v>
      </c>
      <c r="B1251">
        <v>8</v>
      </c>
      <c r="D1251">
        <v>2016</v>
      </c>
      <c r="E1251">
        <v>54</v>
      </c>
      <c r="F1251" t="s">
        <v>1234</v>
      </c>
      <c r="G1251">
        <v>1251</v>
      </c>
      <c r="I1251">
        <f t="shared" si="41"/>
        <v>21</v>
      </c>
      <c r="J1251">
        <f t="shared" si="42"/>
        <v>5</v>
      </c>
    </row>
    <row r="1252" spans="1:10" x14ac:dyDescent="0.3">
      <c r="A1252">
        <v>12</v>
      </c>
      <c r="B1252">
        <v>10</v>
      </c>
      <c r="D1252">
        <v>2016</v>
      </c>
      <c r="E1252">
        <v>55</v>
      </c>
      <c r="F1252" t="s">
        <v>1234</v>
      </c>
      <c r="G1252">
        <v>1252</v>
      </c>
      <c r="I1252">
        <f t="shared" si="41"/>
        <v>22</v>
      </c>
      <c r="J1252">
        <f t="shared" si="42"/>
        <v>2</v>
      </c>
    </row>
    <row r="1253" spans="1:10" x14ac:dyDescent="0.3">
      <c r="A1253">
        <v>18</v>
      </c>
      <c r="B1253">
        <v>14</v>
      </c>
      <c r="D1253">
        <v>2016</v>
      </c>
      <c r="E1253">
        <v>56</v>
      </c>
      <c r="F1253" t="s">
        <v>1234</v>
      </c>
      <c r="G1253">
        <v>1253</v>
      </c>
      <c r="I1253">
        <f t="shared" si="41"/>
        <v>32</v>
      </c>
      <c r="J1253">
        <f t="shared" si="42"/>
        <v>4</v>
      </c>
    </row>
    <row r="1254" spans="1:10" x14ac:dyDescent="0.3">
      <c r="A1254">
        <v>11</v>
      </c>
      <c r="B1254">
        <v>9</v>
      </c>
      <c r="D1254">
        <v>2016</v>
      </c>
      <c r="E1254">
        <v>57</v>
      </c>
      <c r="F1254" t="s">
        <v>1234</v>
      </c>
      <c r="G1254">
        <v>1254</v>
      </c>
      <c r="I1254">
        <f t="shared" si="41"/>
        <v>20</v>
      </c>
      <c r="J1254">
        <f t="shared" si="42"/>
        <v>2</v>
      </c>
    </row>
    <row r="1255" spans="1:10" x14ac:dyDescent="0.3">
      <c r="A1255">
        <v>13</v>
      </c>
      <c r="B1255">
        <v>11</v>
      </c>
      <c r="D1255">
        <v>2016</v>
      </c>
      <c r="E1255">
        <v>58</v>
      </c>
      <c r="F1255" t="s">
        <v>1234</v>
      </c>
      <c r="G1255">
        <v>1255</v>
      </c>
      <c r="I1255">
        <f t="shared" si="41"/>
        <v>24</v>
      </c>
      <c r="J1255">
        <f t="shared" si="42"/>
        <v>2</v>
      </c>
    </row>
    <row r="1256" spans="1:10" x14ac:dyDescent="0.3">
      <c r="A1256">
        <v>14</v>
      </c>
      <c r="B1256">
        <v>13</v>
      </c>
      <c r="D1256">
        <v>2016</v>
      </c>
      <c r="E1256">
        <v>59</v>
      </c>
      <c r="F1256" t="s">
        <v>1234</v>
      </c>
      <c r="G1256">
        <v>1256</v>
      </c>
      <c r="I1256">
        <f t="shared" si="41"/>
        <v>27</v>
      </c>
      <c r="J1256">
        <f t="shared" si="42"/>
        <v>1</v>
      </c>
    </row>
    <row r="1257" spans="1:10" x14ac:dyDescent="0.3">
      <c r="A1257">
        <v>14</v>
      </c>
      <c r="B1257">
        <v>10</v>
      </c>
      <c r="D1257">
        <v>2016</v>
      </c>
      <c r="E1257">
        <v>60</v>
      </c>
      <c r="F1257" t="s">
        <v>1234</v>
      </c>
      <c r="G1257">
        <v>1257</v>
      </c>
      <c r="I1257">
        <f t="shared" si="41"/>
        <v>24</v>
      </c>
      <c r="J1257">
        <f t="shared" si="42"/>
        <v>4</v>
      </c>
    </row>
    <row r="1258" spans="1:10" x14ac:dyDescent="0.3">
      <c r="A1258">
        <v>14</v>
      </c>
      <c r="B1258">
        <v>12</v>
      </c>
      <c r="D1258">
        <v>2016</v>
      </c>
      <c r="E1258">
        <v>61</v>
      </c>
      <c r="F1258" t="s">
        <v>1234</v>
      </c>
      <c r="G1258">
        <v>1258</v>
      </c>
      <c r="I1258">
        <f t="shared" si="41"/>
        <v>26</v>
      </c>
      <c r="J1258">
        <f t="shared" si="42"/>
        <v>2</v>
      </c>
    </row>
    <row r="1259" spans="1:10" x14ac:dyDescent="0.3">
      <c r="A1259">
        <v>16</v>
      </c>
      <c r="B1259">
        <v>12</v>
      </c>
      <c r="D1259">
        <v>2016</v>
      </c>
      <c r="E1259">
        <v>62</v>
      </c>
      <c r="F1259" t="s">
        <v>1234</v>
      </c>
      <c r="G1259">
        <v>1259</v>
      </c>
      <c r="I1259">
        <f t="shared" si="41"/>
        <v>28</v>
      </c>
      <c r="J1259">
        <f t="shared" si="42"/>
        <v>4</v>
      </c>
    </row>
    <row r="1260" spans="1:10" x14ac:dyDescent="0.3">
      <c r="A1260">
        <v>17</v>
      </c>
      <c r="B1260">
        <v>10</v>
      </c>
      <c r="D1260">
        <v>2016</v>
      </c>
      <c r="E1260">
        <v>63</v>
      </c>
      <c r="F1260" t="s">
        <v>1234</v>
      </c>
      <c r="G1260">
        <v>1260</v>
      </c>
      <c r="I1260">
        <f t="shared" si="41"/>
        <v>27</v>
      </c>
      <c r="J1260">
        <f t="shared" si="42"/>
        <v>7</v>
      </c>
    </row>
    <row r="1261" spans="1:10" x14ac:dyDescent="0.3">
      <c r="A1261">
        <v>16</v>
      </c>
      <c r="B1261">
        <v>9</v>
      </c>
      <c r="D1261">
        <v>2016</v>
      </c>
      <c r="E1261">
        <v>64</v>
      </c>
      <c r="F1261" t="s">
        <v>1234</v>
      </c>
      <c r="G1261">
        <v>1261</v>
      </c>
      <c r="I1261">
        <f t="shared" si="41"/>
        <v>25</v>
      </c>
      <c r="J1261">
        <f t="shared" si="42"/>
        <v>7</v>
      </c>
    </row>
    <row r="1262" spans="1:10" x14ac:dyDescent="0.3">
      <c r="A1262">
        <v>12</v>
      </c>
      <c r="B1262">
        <v>9</v>
      </c>
      <c r="D1262">
        <v>2016</v>
      </c>
      <c r="E1262">
        <v>65</v>
      </c>
      <c r="F1262" t="s">
        <v>1234</v>
      </c>
      <c r="G1262">
        <v>1262</v>
      </c>
      <c r="I1262">
        <f t="shared" si="41"/>
        <v>21</v>
      </c>
      <c r="J1262">
        <f t="shared" si="42"/>
        <v>3</v>
      </c>
    </row>
    <row r="1263" spans="1:10" x14ac:dyDescent="0.3">
      <c r="A1263">
        <v>11</v>
      </c>
      <c r="B1263">
        <v>5</v>
      </c>
      <c r="D1263">
        <v>2016</v>
      </c>
      <c r="E1263">
        <v>66</v>
      </c>
      <c r="F1263" t="s">
        <v>1234</v>
      </c>
      <c r="G1263">
        <v>1263</v>
      </c>
      <c r="I1263">
        <f t="shared" si="41"/>
        <v>16</v>
      </c>
      <c r="J1263">
        <f t="shared" si="42"/>
        <v>6</v>
      </c>
    </row>
    <row r="1264" spans="1:10" x14ac:dyDescent="0.3">
      <c r="A1264">
        <v>14</v>
      </c>
      <c r="B1264">
        <v>8</v>
      </c>
      <c r="D1264">
        <v>2016</v>
      </c>
      <c r="E1264">
        <v>67</v>
      </c>
      <c r="F1264" t="s">
        <v>1234</v>
      </c>
      <c r="G1264">
        <v>1264</v>
      </c>
      <c r="I1264">
        <f t="shared" si="41"/>
        <v>22</v>
      </c>
      <c r="J1264">
        <f t="shared" si="42"/>
        <v>6</v>
      </c>
    </row>
    <row r="1265" spans="1:10" x14ac:dyDescent="0.3">
      <c r="A1265">
        <v>17</v>
      </c>
      <c r="B1265">
        <v>11</v>
      </c>
      <c r="D1265">
        <v>2016</v>
      </c>
      <c r="E1265">
        <v>68</v>
      </c>
      <c r="F1265" t="s">
        <v>1234</v>
      </c>
      <c r="G1265">
        <v>1265</v>
      </c>
      <c r="I1265">
        <f t="shared" si="41"/>
        <v>28</v>
      </c>
      <c r="J1265">
        <f t="shared" si="42"/>
        <v>6</v>
      </c>
    </row>
    <row r="1266" spans="1:10" x14ac:dyDescent="0.3">
      <c r="A1266">
        <v>11</v>
      </c>
      <c r="B1266">
        <v>8</v>
      </c>
      <c r="D1266">
        <v>2016</v>
      </c>
      <c r="E1266">
        <v>69</v>
      </c>
      <c r="F1266" t="s">
        <v>1234</v>
      </c>
      <c r="G1266">
        <v>1266</v>
      </c>
      <c r="I1266">
        <f t="shared" si="41"/>
        <v>19</v>
      </c>
      <c r="J1266">
        <f t="shared" si="42"/>
        <v>3</v>
      </c>
    </row>
    <row r="1267" spans="1:10" x14ac:dyDescent="0.3">
      <c r="A1267">
        <v>13</v>
      </c>
      <c r="B1267">
        <v>12</v>
      </c>
      <c r="D1267">
        <v>2016</v>
      </c>
      <c r="E1267">
        <v>70</v>
      </c>
      <c r="F1267" t="s">
        <v>1234</v>
      </c>
      <c r="G1267">
        <v>1267</v>
      </c>
      <c r="I1267">
        <f t="shared" si="41"/>
        <v>25</v>
      </c>
      <c r="J1267">
        <f t="shared" si="42"/>
        <v>1</v>
      </c>
    </row>
    <row r="1268" spans="1:10" x14ac:dyDescent="0.3">
      <c r="A1268">
        <v>21</v>
      </c>
      <c r="B1268">
        <v>11</v>
      </c>
      <c r="D1268">
        <v>2016</v>
      </c>
      <c r="E1268">
        <v>71</v>
      </c>
      <c r="F1268" t="s">
        <v>1234</v>
      </c>
      <c r="G1268">
        <v>1268</v>
      </c>
      <c r="I1268">
        <f t="shared" si="41"/>
        <v>32</v>
      </c>
      <c r="J1268">
        <f t="shared" si="42"/>
        <v>10</v>
      </c>
    </row>
    <row r="1269" spans="1:10" x14ac:dyDescent="0.3">
      <c r="A1269">
        <v>15</v>
      </c>
      <c r="B1269">
        <v>13</v>
      </c>
      <c r="D1269">
        <v>2016</v>
      </c>
      <c r="E1269">
        <v>72</v>
      </c>
      <c r="F1269" t="s">
        <v>1234</v>
      </c>
      <c r="G1269">
        <v>1269</v>
      </c>
      <c r="I1269">
        <f t="shared" si="41"/>
        <v>28</v>
      </c>
      <c r="J1269">
        <f t="shared" si="42"/>
        <v>2</v>
      </c>
    </row>
    <row r="1270" spans="1:10" x14ac:dyDescent="0.3">
      <c r="A1270">
        <v>10</v>
      </c>
      <c r="B1270">
        <v>5</v>
      </c>
      <c r="D1270">
        <v>2016</v>
      </c>
      <c r="E1270">
        <v>73</v>
      </c>
      <c r="F1270" t="s">
        <v>1234</v>
      </c>
      <c r="G1270">
        <v>1270</v>
      </c>
      <c r="I1270">
        <f t="shared" si="41"/>
        <v>15</v>
      </c>
      <c r="J1270">
        <f t="shared" si="42"/>
        <v>5</v>
      </c>
    </row>
    <row r="1271" spans="1:10" x14ac:dyDescent="0.3">
      <c r="A1271">
        <v>14</v>
      </c>
      <c r="B1271">
        <v>12</v>
      </c>
      <c r="D1271">
        <v>2016</v>
      </c>
      <c r="E1271">
        <v>74</v>
      </c>
      <c r="F1271" t="s">
        <v>1234</v>
      </c>
      <c r="G1271">
        <v>1271</v>
      </c>
      <c r="I1271">
        <f t="shared" si="41"/>
        <v>26</v>
      </c>
      <c r="J1271">
        <f t="shared" si="42"/>
        <v>2</v>
      </c>
    </row>
    <row r="1272" spans="1:10" x14ac:dyDescent="0.3">
      <c r="A1272">
        <v>11</v>
      </c>
      <c r="B1272">
        <v>10</v>
      </c>
      <c r="D1272">
        <v>2016</v>
      </c>
      <c r="E1272">
        <v>75</v>
      </c>
      <c r="F1272" t="s">
        <v>1234</v>
      </c>
      <c r="G1272">
        <v>1272</v>
      </c>
      <c r="I1272">
        <f t="shared" si="41"/>
        <v>21</v>
      </c>
      <c r="J1272">
        <f t="shared" si="42"/>
        <v>1</v>
      </c>
    </row>
    <row r="1273" spans="1:10" x14ac:dyDescent="0.3">
      <c r="A1273">
        <v>14</v>
      </c>
      <c r="B1273">
        <v>6</v>
      </c>
      <c r="D1273">
        <v>2016</v>
      </c>
      <c r="E1273">
        <v>76</v>
      </c>
      <c r="F1273" t="s">
        <v>1234</v>
      </c>
      <c r="G1273">
        <v>1273</v>
      </c>
      <c r="I1273">
        <f t="shared" si="41"/>
        <v>20</v>
      </c>
      <c r="J1273">
        <f t="shared" si="42"/>
        <v>8</v>
      </c>
    </row>
    <row r="1274" spans="1:10" x14ac:dyDescent="0.3">
      <c r="A1274">
        <v>12</v>
      </c>
      <c r="B1274">
        <v>7</v>
      </c>
      <c r="D1274">
        <v>2016</v>
      </c>
      <c r="E1274">
        <v>77</v>
      </c>
      <c r="F1274" t="s">
        <v>1234</v>
      </c>
      <c r="G1274">
        <v>1274</v>
      </c>
      <c r="I1274">
        <f t="shared" si="41"/>
        <v>19</v>
      </c>
      <c r="J1274">
        <f t="shared" si="42"/>
        <v>5</v>
      </c>
    </row>
    <row r="1275" spans="1:10" x14ac:dyDescent="0.3">
      <c r="A1275">
        <v>13</v>
      </c>
      <c r="B1275">
        <v>9</v>
      </c>
      <c r="D1275">
        <v>2016</v>
      </c>
      <c r="E1275">
        <v>78</v>
      </c>
      <c r="F1275" t="s">
        <v>1234</v>
      </c>
      <c r="G1275">
        <v>1275</v>
      </c>
      <c r="I1275">
        <f t="shared" si="41"/>
        <v>22</v>
      </c>
      <c r="J1275">
        <f t="shared" si="42"/>
        <v>4</v>
      </c>
    </row>
    <row r="1276" spans="1:10" x14ac:dyDescent="0.3">
      <c r="A1276">
        <v>18</v>
      </c>
      <c r="B1276">
        <v>17</v>
      </c>
      <c r="D1276">
        <v>2016</v>
      </c>
      <c r="E1276">
        <v>79</v>
      </c>
      <c r="F1276" t="s">
        <v>1234</v>
      </c>
      <c r="G1276">
        <v>1276</v>
      </c>
      <c r="I1276">
        <f t="shared" si="41"/>
        <v>35</v>
      </c>
      <c r="J1276">
        <f t="shared" si="42"/>
        <v>1</v>
      </c>
    </row>
    <row r="1277" spans="1:10" x14ac:dyDescent="0.3">
      <c r="A1277">
        <v>10</v>
      </c>
      <c r="B1277">
        <v>8</v>
      </c>
      <c r="D1277">
        <v>2016</v>
      </c>
      <c r="E1277">
        <v>80</v>
      </c>
      <c r="F1277" t="s">
        <v>1234</v>
      </c>
      <c r="G1277">
        <v>1277</v>
      </c>
      <c r="I1277">
        <f t="shared" si="41"/>
        <v>18</v>
      </c>
      <c r="J1277">
        <f t="shared" si="42"/>
        <v>2</v>
      </c>
    </row>
    <row r="1278" spans="1:10" x14ac:dyDescent="0.3">
      <c r="A1278">
        <v>14</v>
      </c>
      <c r="B1278">
        <v>13</v>
      </c>
      <c r="D1278">
        <v>2016</v>
      </c>
      <c r="E1278">
        <v>81</v>
      </c>
      <c r="F1278" t="s">
        <v>1233</v>
      </c>
      <c r="G1278">
        <v>1278</v>
      </c>
      <c r="I1278">
        <f t="shared" si="41"/>
        <v>27</v>
      </c>
      <c r="J1278">
        <f t="shared" si="42"/>
        <v>1</v>
      </c>
    </row>
    <row r="1279" spans="1:10" x14ac:dyDescent="0.3">
      <c r="A1279">
        <v>11</v>
      </c>
      <c r="B1279">
        <v>10</v>
      </c>
      <c r="D1279">
        <v>2016</v>
      </c>
      <c r="E1279">
        <v>82</v>
      </c>
      <c r="F1279" t="s">
        <v>1233</v>
      </c>
      <c r="G1279">
        <v>1279</v>
      </c>
      <c r="I1279">
        <f t="shared" si="41"/>
        <v>21</v>
      </c>
      <c r="J1279">
        <f t="shared" si="42"/>
        <v>1</v>
      </c>
    </row>
    <row r="1280" spans="1:10" x14ac:dyDescent="0.3">
      <c r="A1280">
        <v>16</v>
      </c>
      <c r="B1280">
        <v>10</v>
      </c>
      <c r="D1280">
        <v>2016</v>
      </c>
      <c r="E1280">
        <v>83</v>
      </c>
      <c r="F1280" t="s">
        <v>1233</v>
      </c>
      <c r="G1280">
        <v>1280</v>
      </c>
      <c r="I1280">
        <f t="shared" si="41"/>
        <v>26</v>
      </c>
      <c r="J1280">
        <f t="shared" si="42"/>
        <v>6</v>
      </c>
    </row>
    <row r="1281" spans="1:10" x14ac:dyDescent="0.3">
      <c r="A1281">
        <v>15</v>
      </c>
      <c r="B1281">
        <v>10</v>
      </c>
      <c r="D1281">
        <v>2016</v>
      </c>
      <c r="E1281">
        <v>84</v>
      </c>
      <c r="F1281" t="s">
        <v>1233</v>
      </c>
      <c r="G1281">
        <v>1281</v>
      </c>
      <c r="I1281">
        <f t="shared" si="41"/>
        <v>25</v>
      </c>
      <c r="J1281">
        <f t="shared" si="42"/>
        <v>5</v>
      </c>
    </row>
    <row r="1282" spans="1:10" x14ac:dyDescent="0.3">
      <c r="A1282">
        <v>20</v>
      </c>
      <c r="B1282">
        <v>15</v>
      </c>
      <c r="D1282">
        <v>2016</v>
      </c>
      <c r="E1282">
        <v>85</v>
      </c>
      <c r="F1282" t="s">
        <v>1233</v>
      </c>
      <c r="G1282">
        <v>1282</v>
      </c>
      <c r="I1282">
        <f t="shared" si="41"/>
        <v>35</v>
      </c>
      <c r="J1282">
        <f t="shared" si="42"/>
        <v>5</v>
      </c>
    </row>
    <row r="1283" spans="1:10" x14ac:dyDescent="0.3">
      <c r="A1283">
        <v>12</v>
      </c>
      <c r="B1283">
        <v>9</v>
      </c>
      <c r="D1283">
        <v>2016</v>
      </c>
      <c r="E1283">
        <v>86</v>
      </c>
      <c r="F1283" t="s">
        <v>1233</v>
      </c>
      <c r="G1283">
        <v>1283</v>
      </c>
      <c r="I1283">
        <f t="shared" ref="I1283:I1346" si="43">A1283+B1283</f>
        <v>21</v>
      </c>
      <c r="J1283">
        <f t="shared" ref="J1283:J1346" si="44">A1283-B1283</f>
        <v>3</v>
      </c>
    </row>
    <row r="1284" spans="1:10" x14ac:dyDescent="0.3">
      <c r="A1284">
        <v>11</v>
      </c>
      <c r="B1284">
        <v>9</v>
      </c>
      <c r="D1284">
        <v>2016</v>
      </c>
      <c r="E1284">
        <v>87</v>
      </c>
      <c r="F1284" t="s">
        <v>1233</v>
      </c>
      <c r="G1284">
        <v>1284</v>
      </c>
      <c r="I1284">
        <f t="shared" si="43"/>
        <v>20</v>
      </c>
      <c r="J1284">
        <f t="shared" si="44"/>
        <v>2</v>
      </c>
    </row>
    <row r="1285" spans="1:10" x14ac:dyDescent="0.3">
      <c r="A1285">
        <v>11</v>
      </c>
      <c r="B1285">
        <v>10</v>
      </c>
      <c r="D1285">
        <v>2016</v>
      </c>
      <c r="E1285">
        <v>88</v>
      </c>
      <c r="F1285" t="s">
        <v>1233</v>
      </c>
      <c r="G1285">
        <v>1285</v>
      </c>
      <c r="I1285">
        <f t="shared" si="43"/>
        <v>21</v>
      </c>
      <c r="J1285">
        <f t="shared" si="44"/>
        <v>1</v>
      </c>
    </row>
    <row r="1286" spans="1:10" x14ac:dyDescent="0.3">
      <c r="A1286">
        <v>12</v>
      </c>
      <c r="B1286">
        <v>5</v>
      </c>
      <c r="D1286">
        <v>2017</v>
      </c>
      <c r="E1286">
        <v>1</v>
      </c>
      <c r="F1286" t="s">
        <v>1234</v>
      </c>
      <c r="G1286">
        <v>1286</v>
      </c>
      <c r="I1286">
        <f t="shared" si="43"/>
        <v>17</v>
      </c>
      <c r="J1286">
        <f t="shared" si="44"/>
        <v>7</v>
      </c>
    </row>
    <row r="1287" spans="1:10" x14ac:dyDescent="0.3">
      <c r="A1287">
        <v>12</v>
      </c>
      <c r="B1287">
        <v>8</v>
      </c>
      <c r="D1287">
        <v>2017</v>
      </c>
      <c r="E1287">
        <v>2</v>
      </c>
      <c r="F1287" t="s">
        <v>1234</v>
      </c>
      <c r="G1287">
        <v>1287</v>
      </c>
      <c r="I1287">
        <f t="shared" si="43"/>
        <v>20</v>
      </c>
      <c r="J1287">
        <f t="shared" si="44"/>
        <v>4</v>
      </c>
    </row>
    <row r="1288" spans="1:10" x14ac:dyDescent="0.3">
      <c r="A1288">
        <v>12</v>
      </c>
      <c r="B1288">
        <v>11</v>
      </c>
      <c r="D1288">
        <v>2017</v>
      </c>
      <c r="E1288">
        <v>3</v>
      </c>
      <c r="F1288" t="s">
        <v>1234</v>
      </c>
      <c r="G1288">
        <v>1288</v>
      </c>
      <c r="I1288">
        <f t="shared" si="43"/>
        <v>23</v>
      </c>
      <c r="J1288">
        <f t="shared" si="44"/>
        <v>1</v>
      </c>
    </row>
    <row r="1289" spans="1:10" x14ac:dyDescent="0.3">
      <c r="A1289">
        <v>18</v>
      </c>
      <c r="B1289">
        <v>10</v>
      </c>
      <c r="D1289">
        <v>2017</v>
      </c>
      <c r="E1289">
        <v>4</v>
      </c>
      <c r="F1289" t="s">
        <v>1234</v>
      </c>
      <c r="G1289">
        <v>1289</v>
      </c>
      <c r="I1289">
        <f t="shared" si="43"/>
        <v>28</v>
      </c>
      <c r="J1289">
        <f t="shared" si="44"/>
        <v>8</v>
      </c>
    </row>
    <row r="1290" spans="1:10" x14ac:dyDescent="0.3">
      <c r="A1290">
        <v>15</v>
      </c>
      <c r="B1290">
        <v>8</v>
      </c>
      <c r="D1290">
        <v>2017</v>
      </c>
      <c r="E1290">
        <v>5</v>
      </c>
      <c r="F1290" t="s">
        <v>1234</v>
      </c>
      <c r="G1290">
        <v>1290</v>
      </c>
      <c r="I1290">
        <f t="shared" si="43"/>
        <v>23</v>
      </c>
      <c r="J1290">
        <f t="shared" si="44"/>
        <v>7</v>
      </c>
    </row>
    <row r="1291" spans="1:10" x14ac:dyDescent="0.3">
      <c r="A1291">
        <v>15</v>
      </c>
      <c r="B1291">
        <v>9</v>
      </c>
      <c r="D1291">
        <v>2017</v>
      </c>
      <c r="E1291">
        <v>6</v>
      </c>
      <c r="F1291" t="s">
        <v>1234</v>
      </c>
      <c r="G1291">
        <v>1291</v>
      </c>
      <c r="I1291">
        <f t="shared" si="43"/>
        <v>24</v>
      </c>
      <c r="J1291">
        <f t="shared" si="44"/>
        <v>6</v>
      </c>
    </row>
    <row r="1292" spans="1:10" x14ac:dyDescent="0.3">
      <c r="A1292">
        <v>13</v>
      </c>
      <c r="B1292">
        <v>11</v>
      </c>
      <c r="D1292">
        <v>2017</v>
      </c>
      <c r="E1292">
        <v>7</v>
      </c>
      <c r="F1292" t="s">
        <v>1234</v>
      </c>
      <c r="G1292">
        <v>1292</v>
      </c>
      <c r="I1292">
        <f t="shared" si="43"/>
        <v>24</v>
      </c>
      <c r="J1292">
        <f t="shared" si="44"/>
        <v>2</v>
      </c>
    </row>
    <row r="1293" spans="1:10" x14ac:dyDescent="0.3">
      <c r="A1293">
        <v>18</v>
      </c>
      <c r="B1293">
        <v>14</v>
      </c>
      <c r="D1293">
        <v>2017</v>
      </c>
      <c r="E1293">
        <v>8</v>
      </c>
      <c r="F1293" t="s">
        <v>1234</v>
      </c>
      <c r="G1293">
        <v>1293</v>
      </c>
      <c r="I1293">
        <f t="shared" si="43"/>
        <v>32</v>
      </c>
      <c r="J1293">
        <f t="shared" si="44"/>
        <v>4</v>
      </c>
    </row>
    <row r="1294" spans="1:10" x14ac:dyDescent="0.3">
      <c r="A1294">
        <v>11</v>
      </c>
      <c r="B1294">
        <v>10</v>
      </c>
      <c r="D1294">
        <v>2017</v>
      </c>
      <c r="E1294">
        <v>9</v>
      </c>
      <c r="F1294" t="s">
        <v>1234</v>
      </c>
      <c r="G1294">
        <v>1294</v>
      </c>
      <c r="I1294">
        <f t="shared" si="43"/>
        <v>21</v>
      </c>
      <c r="J1294">
        <f t="shared" si="44"/>
        <v>1</v>
      </c>
    </row>
    <row r="1295" spans="1:10" x14ac:dyDescent="0.3">
      <c r="A1295">
        <v>14</v>
      </c>
      <c r="B1295">
        <v>10</v>
      </c>
      <c r="D1295">
        <v>2017</v>
      </c>
      <c r="E1295">
        <v>10</v>
      </c>
      <c r="F1295" t="s">
        <v>1234</v>
      </c>
      <c r="G1295">
        <v>1295</v>
      </c>
      <c r="I1295">
        <f t="shared" si="43"/>
        <v>24</v>
      </c>
      <c r="J1295">
        <f t="shared" si="44"/>
        <v>4</v>
      </c>
    </row>
    <row r="1296" spans="1:10" x14ac:dyDescent="0.3">
      <c r="A1296">
        <v>14</v>
      </c>
      <c r="B1296">
        <v>9</v>
      </c>
      <c r="D1296">
        <v>2017</v>
      </c>
      <c r="E1296">
        <v>11</v>
      </c>
      <c r="F1296" t="s">
        <v>1234</v>
      </c>
      <c r="G1296">
        <v>1296</v>
      </c>
      <c r="I1296">
        <f t="shared" si="43"/>
        <v>23</v>
      </c>
      <c r="J1296">
        <f t="shared" si="44"/>
        <v>5</v>
      </c>
    </row>
    <row r="1297" spans="1:10" x14ac:dyDescent="0.3">
      <c r="A1297">
        <v>14</v>
      </c>
      <c r="B1297">
        <v>12</v>
      </c>
      <c r="D1297">
        <v>2017</v>
      </c>
      <c r="E1297">
        <v>12</v>
      </c>
      <c r="F1297" t="s">
        <v>1234</v>
      </c>
      <c r="G1297">
        <v>1297</v>
      </c>
      <c r="I1297">
        <f t="shared" si="43"/>
        <v>26</v>
      </c>
      <c r="J1297">
        <f t="shared" si="44"/>
        <v>2</v>
      </c>
    </row>
    <row r="1298" spans="1:10" x14ac:dyDescent="0.3">
      <c r="A1298">
        <v>21</v>
      </c>
      <c r="B1298">
        <v>15</v>
      </c>
      <c r="D1298">
        <v>2017</v>
      </c>
      <c r="E1298">
        <v>13</v>
      </c>
      <c r="F1298" t="s">
        <v>1234</v>
      </c>
      <c r="G1298">
        <v>1298</v>
      </c>
      <c r="I1298">
        <f t="shared" si="43"/>
        <v>36</v>
      </c>
      <c r="J1298">
        <f t="shared" si="44"/>
        <v>6</v>
      </c>
    </row>
    <row r="1299" spans="1:10" x14ac:dyDescent="0.3">
      <c r="A1299">
        <v>16</v>
      </c>
      <c r="B1299">
        <v>8</v>
      </c>
      <c r="D1299">
        <v>2017</v>
      </c>
      <c r="E1299">
        <v>14</v>
      </c>
      <c r="F1299" t="s">
        <v>1234</v>
      </c>
      <c r="G1299">
        <v>1299</v>
      </c>
      <c r="I1299">
        <f t="shared" si="43"/>
        <v>24</v>
      </c>
      <c r="J1299">
        <f t="shared" si="44"/>
        <v>8</v>
      </c>
    </row>
    <row r="1300" spans="1:10" x14ac:dyDescent="0.3">
      <c r="A1300">
        <v>16</v>
      </c>
      <c r="B1300">
        <v>12</v>
      </c>
      <c r="D1300">
        <v>2017</v>
      </c>
      <c r="E1300">
        <v>15</v>
      </c>
      <c r="F1300" t="s">
        <v>1234</v>
      </c>
      <c r="G1300">
        <v>1300</v>
      </c>
      <c r="I1300">
        <f t="shared" si="43"/>
        <v>28</v>
      </c>
      <c r="J1300">
        <f t="shared" si="44"/>
        <v>4</v>
      </c>
    </row>
    <row r="1301" spans="1:10" x14ac:dyDescent="0.3">
      <c r="A1301">
        <v>9</v>
      </c>
      <c r="B1301">
        <v>8</v>
      </c>
      <c r="D1301">
        <v>2017</v>
      </c>
      <c r="E1301">
        <v>16</v>
      </c>
      <c r="F1301" t="s">
        <v>1234</v>
      </c>
      <c r="G1301">
        <v>1301</v>
      </c>
      <c r="I1301">
        <f t="shared" si="43"/>
        <v>17</v>
      </c>
      <c r="J1301">
        <f t="shared" si="44"/>
        <v>1</v>
      </c>
    </row>
    <row r="1302" spans="1:10" x14ac:dyDescent="0.3">
      <c r="A1302">
        <v>13</v>
      </c>
      <c r="B1302">
        <v>12</v>
      </c>
      <c r="D1302">
        <v>2017</v>
      </c>
      <c r="E1302">
        <v>17</v>
      </c>
      <c r="F1302" t="s">
        <v>1234</v>
      </c>
      <c r="G1302">
        <v>1302</v>
      </c>
      <c r="I1302">
        <f t="shared" si="43"/>
        <v>25</v>
      </c>
      <c r="J1302">
        <f t="shared" si="44"/>
        <v>1</v>
      </c>
    </row>
    <row r="1303" spans="1:10" x14ac:dyDescent="0.3">
      <c r="A1303">
        <v>12</v>
      </c>
      <c r="B1303">
        <v>8</v>
      </c>
      <c r="D1303">
        <v>2017</v>
      </c>
      <c r="E1303">
        <v>18</v>
      </c>
      <c r="F1303" t="s">
        <v>1234</v>
      </c>
      <c r="G1303">
        <v>1303</v>
      </c>
      <c r="I1303">
        <f t="shared" si="43"/>
        <v>20</v>
      </c>
      <c r="J1303">
        <f t="shared" si="44"/>
        <v>4</v>
      </c>
    </row>
    <row r="1304" spans="1:10" x14ac:dyDescent="0.3">
      <c r="A1304">
        <v>14</v>
      </c>
      <c r="B1304">
        <v>12</v>
      </c>
      <c r="D1304">
        <v>2017</v>
      </c>
      <c r="E1304">
        <v>19</v>
      </c>
      <c r="F1304" t="s">
        <v>1234</v>
      </c>
      <c r="G1304">
        <v>1304</v>
      </c>
      <c r="I1304">
        <f t="shared" si="43"/>
        <v>26</v>
      </c>
      <c r="J1304">
        <f t="shared" si="44"/>
        <v>2</v>
      </c>
    </row>
    <row r="1305" spans="1:10" x14ac:dyDescent="0.3">
      <c r="A1305">
        <v>18</v>
      </c>
      <c r="B1305">
        <v>10</v>
      </c>
      <c r="D1305">
        <v>2017</v>
      </c>
      <c r="E1305">
        <v>20</v>
      </c>
      <c r="F1305" t="s">
        <v>1234</v>
      </c>
      <c r="G1305">
        <v>1305</v>
      </c>
      <c r="I1305">
        <f t="shared" si="43"/>
        <v>28</v>
      </c>
      <c r="J1305">
        <f t="shared" si="44"/>
        <v>8</v>
      </c>
    </row>
    <row r="1306" spans="1:10" x14ac:dyDescent="0.3">
      <c r="A1306">
        <v>10</v>
      </c>
      <c r="B1306">
        <v>9</v>
      </c>
      <c r="D1306">
        <v>2017</v>
      </c>
      <c r="E1306">
        <v>21</v>
      </c>
      <c r="F1306" t="s">
        <v>1234</v>
      </c>
      <c r="G1306">
        <v>1306</v>
      </c>
      <c r="I1306">
        <f t="shared" si="43"/>
        <v>19</v>
      </c>
      <c r="J1306">
        <f t="shared" si="44"/>
        <v>1</v>
      </c>
    </row>
    <row r="1307" spans="1:10" x14ac:dyDescent="0.3">
      <c r="A1307">
        <v>15</v>
      </c>
      <c r="B1307">
        <v>11</v>
      </c>
      <c r="D1307">
        <v>2017</v>
      </c>
      <c r="E1307">
        <v>22</v>
      </c>
      <c r="F1307" t="s">
        <v>1234</v>
      </c>
      <c r="G1307">
        <v>1307</v>
      </c>
      <c r="I1307">
        <f t="shared" si="43"/>
        <v>26</v>
      </c>
      <c r="J1307">
        <f t="shared" si="44"/>
        <v>4</v>
      </c>
    </row>
    <row r="1308" spans="1:10" x14ac:dyDescent="0.3">
      <c r="A1308">
        <v>14</v>
      </c>
      <c r="B1308">
        <v>10</v>
      </c>
      <c r="D1308">
        <v>2017</v>
      </c>
      <c r="E1308">
        <v>23</v>
      </c>
      <c r="F1308" t="s">
        <v>1234</v>
      </c>
      <c r="G1308">
        <v>1308</v>
      </c>
      <c r="I1308">
        <f t="shared" si="43"/>
        <v>24</v>
      </c>
      <c r="J1308">
        <f t="shared" si="44"/>
        <v>4</v>
      </c>
    </row>
    <row r="1309" spans="1:10" x14ac:dyDescent="0.3">
      <c r="A1309">
        <v>17</v>
      </c>
      <c r="B1309">
        <v>15</v>
      </c>
      <c r="D1309">
        <v>2017</v>
      </c>
      <c r="E1309">
        <v>24</v>
      </c>
      <c r="F1309" t="s">
        <v>1234</v>
      </c>
      <c r="G1309">
        <v>1309</v>
      </c>
      <c r="I1309">
        <f t="shared" si="43"/>
        <v>32</v>
      </c>
      <c r="J1309">
        <f t="shared" si="44"/>
        <v>2</v>
      </c>
    </row>
    <row r="1310" spans="1:10" x14ac:dyDescent="0.3">
      <c r="A1310">
        <v>21</v>
      </c>
      <c r="B1310">
        <v>12</v>
      </c>
      <c r="D1310">
        <v>2017</v>
      </c>
      <c r="E1310">
        <v>25</v>
      </c>
      <c r="F1310" t="s">
        <v>1234</v>
      </c>
      <c r="G1310">
        <v>1310</v>
      </c>
      <c r="I1310">
        <f t="shared" si="43"/>
        <v>33</v>
      </c>
      <c r="J1310">
        <f t="shared" si="44"/>
        <v>9</v>
      </c>
    </row>
    <row r="1311" spans="1:10" x14ac:dyDescent="0.3">
      <c r="A1311">
        <v>11</v>
      </c>
      <c r="B1311">
        <v>7</v>
      </c>
      <c r="D1311">
        <v>2017</v>
      </c>
      <c r="E1311">
        <v>26</v>
      </c>
      <c r="F1311" t="s">
        <v>1234</v>
      </c>
      <c r="G1311">
        <v>1311</v>
      </c>
      <c r="I1311">
        <f t="shared" si="43"/>
        <v>18</v>
      </c>
      <c r="J1311">
        <f t="shared" si="44"/>
        <v>4</v>
      </c>
    </row>
    <row r="1312" spans="1:10" x14ac:dyDescent="0.3">
      <c r="A1312">
        <v>10</v>
      </c>
      <c r="B1312">
        <v>9</v>
      </c>
      <c r="D1312">
        <v>2017</v>
      </c>
      <c r="E1312">
        <v>27</v>
      </c>
      <c r="F1312" t="s">
        <v>1234</v>
      </c>
      <c r="G1312">
        <v>1312</v>
      </c>
      <c r="I1312">
        <f t="shared" si="43"/>
        <v>19</v>
      </c>
      <c r="J1312">
        <f t="shared" si="44"/>
        <v>1</v>
      </c>
    </row>
    <row r="1313" spans="1:10" x14ac:dyDescent="0.3">
      <c r="A1313">
        <v>13</v>
      </c>
      <c r="B1313">
        <v>12</v>
      </c>
      <c r="D1313">
        <v>2017</v>
      </c>
      <c r="E1313">
        <v>28</v>
      </c>
      <c r="F1313" t="s">
        <v>1234</v>
      </c>
      <c r="G1313">
        <v>1313</v>
      </c>
      <c r="I1313">
        <f t="shared" si="43"/>
        <v>25</v>
      </c>
      <c r="J1313">
        <f t="shared" si="44"/>
        <v>1</v>
      </c>
    </row>
    <row r="1314" spans="1:10" x14ac:dyDescent="0.3">
      <c r="A1314">
        <v>14</v>
      </c>
      <c r="B1314">
        <v>11</v>
      </c>
      <c r="D1314">
        <v>2017</v>
      </c>
      <c r="E1314">
        <v>29</v>
      </c>
      <c r="F1314" t="s">
        <v>1234</v>
      </c>
      <c r="G1314">
        <v>1314</v>
      </c>
      <c r="I1314">
        <f t="shared" si="43"/>
        <v>25</v>
      </c>
      <c r="J1314">
        <f t="shared" si="44"/>
        <v>3</v>
      </c>
    </row>
    <row r="1315" spans="1:10" x14ac:dyDescent="0.3">
      <c r="A1315">
        <v>10</v>
      </c>
      <c r="B1315">
        <v>6</v>
      </c>
      <c r="D1315">
        <v>2017</v>
      </c>
      <c r="E1315">
        <v>30</v>
      </c>
      <c r="F1315" t="s">
        <v>1234</v>
      </c>
      <c r="G1315">
        <v>1315</v>
      </c>
      <c r="I1315">
        <f t="shared" si="43"/>
        <v>16</v>
      </c>
      <c r="J1315">
        <f t="shared" si="44"/>
        <v>4</v>
      </c>
    </row>
    <row r="1316" spans="1:10" x14ac:dyDescent="0.3">
      <c r="A1316">
        <v>8</v>
      </c>
      <c r="B1316">
        <v>7</v>
      </c>
      <c r="D1316">
        <v>2017</v>
      </c>
      <c r="E1316">
        <v>31</v>
      </c>
      <c r="F1316" t="s">
        <v>1234</v>
      </c>
      <c r="G1316">
        <v>1316</v>
      </c>
      <c r="I1316">
        <f t="shared" si="43"/>
        <v>15</v>
      </c>
      <c r="J1316">
        <f t="shared" si="44"/>
        <v>1</v>
      </c>
    </row>
    <row r="1317" spans="1:10" x14ac:dyDescent="0.3">
      <c r="A1317">
        <v>13</v>
      </c>
      <c r="B1317">
        <v>10</v>
      </c>
      <c r="D1317">
        <v>2017</v>
      </c>
      <c r="E1317">
        <v>32</v>
      </c>
      <c r="F1317" t="s">
        <v>1234</v>
      </c>
      <c r="G1317">
        <v>1317</v>
      </c>
      <c r="I1317">
        <f t="shared" si="43"/>
        <v>23</v>
      </c>
      <c r="J1317">
        <f t="shared" si="44"/>
        <v>3</v>
      </c>
    </row>
    <row r="1318" spans="1:10" x14ac:dyDescent="0.3">
      <c r="A1318">
        <v>16</v>
      </c>
      <c r="B1318">
        <v>15</v>
      </c>
      <c r="D1318">
        <v>2017</v>
      </c>
      <c r="E1318">
        <v>33</v>
      </c>
      <c r="F1318" t="s">
        <v>1234</v>
      </c>
      <c r="G1318">
        <v>1318</v>
      </c>
      <c r="I1318">
        <f t="shared" si="43"/>
        <v>31</v>
      </c>
      <c r="J1318">
        <f t="shared" si="44"/>
        <v>1</v>
      </c>
    </row>
    <row r="1319" spans="1:10" x14ac:dyDescent="0.3">
      <c r="A1319">
        <v>15</v>
      </c>
      <c r="B1319">
        <v>9</v>
      </c>
      <c r="D1319">
        <v>2017</v>
      </c>
      <c r="E1319">
        <v>34</v>
      </c>
      <c r="F1319" t="s">
        <v>1234</v>
      </c>
      <c r="G1319">
        <v>1319</v>
      </c>
      <c r="I1319">
        <f t="shared" si="43"/>
        <v>24</v>
      </c>
      <c r="J1319">
        <f t="shared" si="44"/>
        <v>6</v>
      </c>
    </row>
    <row r="1320" spans="1:10" x14ac:dyDescent="0.3">
      <c r="A1320">
        <v>15</v>
      </c>
      <c r="B1320">
        <v>12</v>
      </c>
      <c r="D1320">
        <v>2017</v>
      </c>
      <c r="E1320">
        <v>35</v>
      </c>
      <c r="F1320" t="s">
        <v>1234</v>
      </c>
      <c r="G1320">
        <v>1320</v>
      </c>
      <c r="I1320">
        <f t="shared" si="43"/>
        <v>27</v>
      </c>
      <c r="J1320">
        <f t="shared" si="44"/>
        <v>3</v>
      </c>
    </row>
    <row r="1321" spans="1:10" x14ac:dyDescent="0.3">
      <c r="A1321">
        <v>12</v>
      </c>
      <c r="B1321">
        <v>11</v>
      </c>
      <c r="D1321">
        <v>2017</v>
      </c>
      <c r="E1321">
        <v>36</v>
      </c>
      <c r="F1321" t="s">
        <v>1234</v>
      </c>
      <c r="G1321">
        <v>1321</v>
      </c>
      <c r="I1321">
        <f t="shared" si="43"/>
        <v>23</v>
      </c>
      <c r="J1321">
        <f t="shared" si="44"/>
        <v>1</v>
      </c>
    </row>
    <row r="1322" spans="1:10" x14ac:dyDescent="0.3">
      <c r="A1322">
        <v>12</v>
      </c>
      <c r="B1322">
        <v>8</v>
      </c>
      <c r="D1322">
        <v>2017</v>
      </c>
      <c r="E1322">
        <v>37</v>
      </c>
      <c r="F1322" t="s">
        <v>1234</v>
      </c>
      <c r="G1322">
        <v>1322</v>
      </c>
      <c r="I1322">
        <f t="shared" si="43"/>
        <v>20</v>
      </c>
      <c r="J1322">
        <f t="shared" si="44"/>
        <v>4</v>
      </c>
    </row>
    <row r="1323" spans="1:10" x14ac:dyDescent="0.3">
      <c r="A1323">
        <v>14</v>
      </c>
      <c r="B1323">
        <v>9</v>
      </c>
      <c r="D1323">
        <v>2017</v>
      </c>
      <c r="E1323">
        <v>38</v>
      </c>
      <c r="F1323" t="s">
        <v>1234</v>
      </c>
      <c r="G1323">
        <v>1323</v>
      </c>
      <c r="I1323">
        <f t="shared" si="43"/>
        <v>23</v>
      </c>
      <c r="J1323">
        <f t="shared" si="44"/>
        <v>5</v>
      </c>
    </row>
    <row r="1324" spans="1:10" x14ac:dyDescent="0.3">
      <c r="A1324">
        <v>13</v>
      </c>
      <c r="B1324">
        <v>9</v>
      </c>
      <c r="D1324">
        <v>2017</v>
      </c>
      <c r="E1324">
        <v>39</v>
      </c>
      <c r="F1324" t="s">
        <v>1234</v>
      </c>
      <c r="G1324">
        <v>1324</v>
      </c>
      <c r="I1324">
        <f t="shared" si="43"/>
        <v>22</v>
      </c>
      <c r="J1324">
        <f t="shared" si="44"/>
        <v>4</v>
      </c>
    </row>
    <row r="1325" spans="1:10" x14ac:dyDescent="0.3">
      <c r="A1325">
        <v>10</v>
      </c>
      <c r="B1325">
        <v>9</v>
      </c>
      <c r="D1325">
        <v>2017</v>
      </c>
      <c r="E1325">
        <v>40</v>
      </c>
      <c r="F1325" t="s">
        <v>1234</v>
      </c>
      <c r="G1325">
        <v>1325</v>
      </c>
      <c r="I1325">
        <f t="shared" si="43"/>
        <v>19</v>
      </c>
      <c r="J1325">
        <f t="shared" si="44"/>
        <v>1</v>
      </c>
    </row>
    <row r="1326" spans="1:10" x14ac:dyDescent="0.3">
      <c r="A1326">
        <v>18</v>
      </c>
      <c r="B1326">
        <v>9</v>
      </c>
      <c r="D1326">
        <v>2017</v>
      </c>
      <c r="E1326">
        <v>41</v>
      </c>
      <c r="F1326" t="s">
        <v>1234</v>
      </c>
      <c r="G1326">
        <v>1326</v>
      </c>
      <c r="I1326">
        <f t="shared" si="43"/>
        <v>27</v>
      </c>
      <c r="J1326">
        <f t="shared" si="44"/>
        <v>9</v>
      </c>
    </row>
    <row r="1327" spans="1:10" x14ac:dyDescent="0.3">
      <c r="A1327">
        <v>9</v>
      </c>
      <c r="B1327">
        <v>8</v>
      </c>
      <c r="D1327">
        <v>2017</v>
      </c>
      <c r="E1327">
        <v>42</v>
      </c>
      <c r="F1327" t="s">
        <v>1234</v>
      </c>
      <c r="G1327">
        <v>1327</v>
      </c>
      <c r="I1327">
        <f t="shared" si="43"/>
        <v>17</v>
      </c>
      <c r="J1327">
        <f t="shared" si="44"/>
        <v>1</v>
      </c>
    </row>
    <row r="1328" spans="1:10" x14ac:dyDescent="0.3">
      <c r="A1328">
        <v>18</v>
      </c>
      <c r="B1328">
        <v>11</v>
      </c>
      <c r="D1328">
        <v>2017</v>
      </c>
      <c r="E1328">
        <v>43</v>
      </c>
      <c r="F1328" t="s">
        <v>1234</v>
      </c>
      <c r="G1328">
        <v>1328</v>
      </c>
      <c r="I1328">
        <f t="shared" si="43"/>
        <v>29</v>
      </c>
      <c r="J1328">
        <f t="shared" si="44"/>
        <v>7</v>
      </c>
    </row>
    <row r="1329" spans="1:10" x14ac:dyDescent="0.3">
      <c r="A1329">
        <v>13</v>
      </c>
      <c r="B1329">
        <v>9</v>
      </c>
      <c r="D1329">
        <v>2017</v>
      </c>
      <c r="E1329">
        <v>44</v>
      </c>
      <c r="F1329" t="s">
        <v>1234</v>
      </c>
      <c r="G1329">
        <v>1329</v>
      </c>
      <c r="I1329">
        <f t="shared" si="43"/>
        <v>22</v>
      </c>
      <c r="J1329">
        <f t="shared" si="44"/>
        <v>4</v>
      </c>
    </row>
    <row r="1330" spans="1:10" x14ac:dyDescent="0.3">
      <c r="A1330">
        <v>16</v>
      </c>
      <c r="B1330">
        <v>10</v>
      </c>
      <c r="D1330">
        <v>2017</v>
      </c>
      <c r="E1330">
        <v>45</v>
      </c>
      <c r="F1330" t="s">
        <v>1234</v>
      </c>
      <c r="G1330">
        <v>1330</v>
      </c>
      <c r="I1330">
        <f t="shared" si="43"/>
        <v>26</v>
      </c>
      <c r="J1330">
        <f t="shared" si="44"/>
        <v>6</v>
      </c>
    </row>
    <row r="1331" spans="1:10" x14ac:dyDescent="0.3">
      <c r="A1331">
        <v>12</v>
      </c>
      <c r="B1331">
        <v>11</v>
      </c>
      <c r="D1331">
        <v>2017</v>
      </c>
      <c r="E1331">
        <v>46</v>
      </c>
      <c r="F1331" t="s">
        <v>1234</v>
      </c>
      <c r="G1331">
        <v>1331</v>
      </c>
      <c r="I1331">
        <f t="shared" si="43"/>
        <v>23</v>
      </c>
      <c r="J1331">
        <f t="shared" si="44"/>
        <v>1</v>
      </c>
    </row>
    <row r="1332" spans="1:10" x14ac:dyDescent="0.3">
      <c r="A1332">
        <v>13</v>
      </c>
      <c r="B1332">
        <v>8</v>
      </c>
      <c r="D1332">
        <v>2017</v>
      </c>
      <c r="E1332">
        <v>47</v>
      </c>
      <c r="F1332" t="s">
        <v>1234</v>
      </c>
      <c r="G1332">
        <v>1332</v>
      </c>
      <c r="I1332">
        <f t="shared" si="43"/>
        <v>21</v>
      </c>
      <c r="J1332">
        <f t="shared" si="44"/>
        <v>5</v>
      </c>
    </row>
    <row r="1333" spans="1:10" x14ac:dyDescent="0.3">
      <c r="A1333">
        <v>10</v>
      </c>
      <c r="B1333">
        <v>6</v>
      </c>
      <c r="D1333">
        <v>2017</v>
      </c>
      <c r="E1333">
        <v>48</v>
      </c>
      <c r="F1333" t="s">
        <v>1234</v>
      </c>
      <c r="G1333">
        <v>1333</v>
      </c>
      <c r="I1333">
        <f t="shared" si="43"/>
        <v>16</v>
      </c>
      <c r="J1333">
        <f t="shared" si="44"/>
        <v>4</v>
      </c>
    </row>
    <row r="1334" spans="1:10" x14ac:dyDescent="0.3">
      <c r="A1334">
        <v>14</v>
      </c>
      <c r="B1334">
        <v>11</v>
      </c>
      <c r="D1334">
        <v>2017</v>
      </c>
      <c r="E1334">
        <v>49</v>
      </c>
      <c r="F1334" t="s">
        <v>1234</v>
      </c>
      <c r="G1334">
        <v>1334</v>
      </c>
      <c r="I1334">
        <f t="shared" si="43"/>
        <v>25</v>
      </c>
      <c r="J1334">
        <f t="shared" si="44"/>
        <v>3</v>
      </c>
    </row>
    <row r="1335" spans="1:10" x14ac:dyDescent="0.3">
      <c r="A1335">
        <v>12</v>
      </c>
      <c r="B1335">
        <v>11</v>
      </c>
      <c r="D1335">
        <v>2017</v>
      </c>
      <c r="E1335">
        <v>50</v>
      </c>
      <c r="F1335" t="s">
        <v>1234</v>
      </c>
      <c r="G1335">
        <v>1335</v>
      </c>
      <c r="I1335">
        <f t="shared" si="43"/>
        <v>23</v>
      </c>
      <c r="J1335">
        <f t="shared" si="44"/>
        <v>1</v>
      </c>
    </row>
    <row r="1336" spans="1:10" x14ac:dyDescent="0.3">
      <c r="A1336">
        <v>17</v>
      </c>
      <c r="B1336">
        <v>8</v>
      </c>
      <c r="D1336">
        <v>2017</v>
      </c>
      <c r="E1336">
        <v>51</v>
      </c>
      <c r="F1336" t="s">
        <v>1234</v>
      </c>
      <c r="G1336">
        <v>1336</v>
      </c>
      <c r="I1336">
        <f t="shared" si="43"/>
        <v>25</v>
      </c>
      <c r="J1336">
        <f t="shared" si="44"/>
        <v>9</v>
      </c>
    </row>
    <row r="1337" spans="1:10" x14ac:dyDescent="0.3">
      <c r="A1337">
        <v>15</v>
      </c>
      <c r="B1337">
        <v>11</v>
      </c>
      <c r="D1337">
        <v>2017</v>
      </c>
      <c r="E1337">
        <v>52</v>
      </c>
      <c r="F1337" t="s">
        <v>1234</v>
      </c>
      <c r="G1337">
        <v>1337</v>
      </c>
      <c r="I1337">
        <f t="shared" si="43"/>
        <v>26</v>
      </c>
      <c r="J1337">
        <f t="shared" si="44"/>
        <v>4</v>
      </c>
    </row>
    <row r="1338" spans="1:10" x14ac:dyDescent="0.3">
      <c r="A1338">
        <v>12</v>
      </c>
      <c r="B1338">
        <v>11</v>
      </c>
      <c r="D1338">
        <v>2017</v>
      </c>
      <c r="E1338">
        <v>53</v>
      </c>
      <c r="F1338" t="s">
        <v>1234</v>
      </c>
      <c r="G1338">
        <v>1338</v>
      </c>
      <c r="I1338">
        <f t="shared" si="43"/>
        <v>23</v>
      </c>
      <c r="J1338">
        <f t="shared" si="44"/>
        <v>1</v>
      </c>
    </row>
    <row r="1339" spans="1:10" x14ac:dyDescent="0.3">
      <c r="A1339">
        <v>13</v>
      </c>
      <c r="B1339">
        <v>10</v>
      </c>
      <c r="D1339">
        <v>2017</v>
      </c>
      <c r="E1339">
        <v>54</v>
      </c>
      <c r="F1339" t="s">
        <v>1234</v>
      </c>
      <c r="G1339">
        <v>1339</v>
      </c>
      <c r="I1339">
        <f t="shared" si="43"/>
        <v>23</v>
      </c>
      <c r="J1339">
        <f t="shared" si="44"/>
        <v>3</v>
      </c>
    </row>
    <row r="1340" spans="1:10" x14ac:dyDescent="0.3">
      <c r="A1340">
        <v>13</v>
      </c>
      <c r="B1340">
        <v>7</v>
      </c>
      <c r="D1340">
        <v>2017</v>
      </c>
      <c r="E1340">
        <v>55</v>
      </c>
      <c r="F1340" t="s">
        <v>1234</v>
      </c>
      <c r="G1340">
        <v>1340</v>
      </c>
      <c r="I1340">
        <f t="shared" si="43"/>
        <v>20</v>
      </c>
      <c r="J1340">
        <f t="shared" si="44"/>
        <v>6</v>
      </c>
    </row>
    <row r="1341" spans="1:10" x14ac:dyDescent="0.3">
      <c r="A1341">
        <v>11</v>
      </c>
      <c r="B1341">
        <v>10</v>
      </c>
      <c r="D1341">
        <v>2017</v>
      </c>
      <c r="E1341">
        <v>56</v>
      </c>
      <c r="F1341" t="s">
        <v>1234</v>
      </c>
      <c r="G1341">
        <v>1341</v>
      </c>
      <c r="I1341">
        <f t="shared" si="43"/>
        <v>21</v>
      </c>
      <c r="J1341">
        <f t="shared" si="44"/>
        <v>1</v>
      </c>
    </row>
    <row r="1342" spans="1:10" x14ac:dyDescent="0.3">
      <c r="A1342">
        <v>14</v>
      </c>
      <c r="B1342">
        <v>11</v>
      </c>
      <c r="D1342">
        <v>2017</v>
      </c>
      <c r="E1342">
        <v>57</v>
      </c>
      <c r="F1342" t="s">
        <v>1234</v>
      </c>
      <c r="G1342">
        <v>1342</v>
      </c>
      <c r="I1342">
        <f t="shared" si="43"/>
        <v>25</v>
      </c>
      <c r="J1342">
        <f t="shared" si="44"/>
        <v>3</v>
      </c>
    </row>
    <row r="1343" spans="1:10" x14ac:dyDescent="0.3">
      <c r="A1343">
        <v>18</v>
      </c>
      <c r="B1343">
        <v>13</v>
      </c>
      <c r="D1343">
        <v>2017</v>
      </c>
      <c r="E1343">
        <v>58</v>
      </c>
      <c r="F1343" t="s">
        <v>1234</v>
      </c>
      <c r="G1343">
        <v>1343</v>
      </c>
      <c r="I1343">
        <f t="shared" si="43"/>
        <v>31</v>
      </c>
      <c r="J1343">
        <f t="shared" si="44"/>
        <v>5</v>
      </c>
    </row>
    <row r="1344" spans="1:10" x14ac:dyDescent="0.3">
      <c r="A1344">
        <v>14</v>
      </c>
      <c r="B1344">
        <v>11</v>
      </c>
      <c r="D1344">
        <v>2017</v>
      </c>
      <c r="E1344">
        <v>59</v>
      </c>
      <c r="F1344" t="s">
        <v>1234</v>
      </c>
      <c r="G1344">
        <v>1344</v>
      </c>
      <c r="I1344">
        <f t="shared" si="43"/>
        <v>25</v>
      </c>
      <c r="J1344">
        <f t="shared" si="44"/>
        <v>3</v>
      </c>
    </row>
    <row r="1345" spans="1:10" x14ac:dyDescent="0.3">
      <c r="A1345">
        <v>21</v>
      </c>
      <c r="B1345">
        <v>13</v>
      </c>
      <c r="D1345">
        <v>2017</v>
      </c>
      <c r="E1345">
        <v>60</v>
      </c>
      <c r="F1345" t="s">
        <v>1234</v>
      </c>
      <c r="G1345">
        <v>1345</v>
      </c>
      <c r="I1345">
        <f t="shared" si="43"/>
        <v>34</v>
      </c>
      <c r="J1345">
        <f t="shared" si="44"/>
        <v>8</v>
      </c>
    </row>
    <row r="1346" spans="1:10" x14ac:dyDescent="0.3">
      <c r="A1346">
        <v>17</v>
      </c>
      <c r="B1346">
        <v>14</v>
      </c>
      <c r="D1346">
        <v>2017</v>
      </c>
      <c r="E1346">
        <v>61</v>
      </c>
      <c r="F1346" t="s">
        <v>1234</v>
      </c>
      <c r="G1346">
        <v>1346</v>
      </c>
      <c r="I1346">
        <f t="shared" si="43"/>
        <v>31</v>
      </c>
      <c r="J1346">
        <f t="shared" si="44"/>
        <v>3</v>
      </c>
    </row>
    <row r="1347" spans="1:10" x14ac:dyDescent="0.3">
      <c r="A1347">
        <v>11</v>
      </c>
      <c r="B1347">
        <v>9</v>
      </c>
      <c r="D1347">
        <v>2017</v>
      </c>
      <c r="E1347">
        <v>62</v>
      </c>
      <c r="F1347" t="s">
        <v>1234</v>
      </c>
      <c r="G1347">
        <v>1347</v>
      </c>
      <c r="I1347">
        <f t="shared" ref="I1347:I1410" si="45">A1347+B1347</f>
        <v>20</v>
      </c>
      <c r="J1347">
        <f t="shared" ref="J1347:J1410" si="46">A1347-B1347</f>
        <v>2</v>
      </c>
    </row>
    <row r="1348" spans="1:10" x14ac:dyDescent="0.3">
      <c r="A1348">
        <v>15</v>
      </c>
      <c r="B1348">
        <v>14</v>
      </c>
      <c r="D1348">
        <v>2017</v>
      </c>
      <c r="E1348">
        <v>63</v>
      </c>
      <c r="F1348" t="s">
        <v>1234</v>
      </c>
      <c r="G1348">
        <v>1348</v>
      </c>
      <c r="I1348">
        <f t="shared" si="45"/>
        <v>29</v>
      </c>
      <c r="J1348">
        <f t="shared" si="46"/>
        <v>1</v>
      </c>
    </row>
    <row r="1349" spans="1:10" x14ac:dyDescent="0.3">
      <c r="A1349">
        <v>21</v>
      </c>
      <c r="B1349">
        <v>12</v>
      </c>
      <c r="D1349">
        <v>2017</v>
      </c>
      <c r="E1349">
        <v>64</v>
      </c>
      <c r="F1349" t="s">
        <v>1234</v>
      </c>
      <c r="G1349">
        <v>1349</v>
      </c>
      <c r="I1349">
        <f t="shared" si="45"/>
        <v>33</v>
      </c>
      <c r="J1349">
        <f t="shared" si="46"/>
        <v>9</v>
      </c>
    </row>
    <row r="1350" spans="1:10" x14ac:dyDescent="0.3">
      <c r="A1350">
        <v>13</v>
      </c>
      <c r="B1350">
        <v>8</v>
      </c>
      <c r="D1350">
        <v>2017</v>
      </c>
      <c r="E1350">
        <v>65</v>
      </c>
      <c r="F1350" t="s">
        <v>1234</v>
      </c>
      <c r="G1350">
        <v>1350</v>
      </c>
      <c r="I1350">
        <f t="shared" si="45"/>
        <v>21</v>
      </c>
      <c r="J1350">
        <f t="shared" si="46"/>
        <v>5</v>
      </c>
    </row>
    <row r="1351" spans="1:10" x14ac:dyDescent="0.3">
      <c r="A1351">
        <v>16</v>
      </c>
      <c r="B1351">
        <v>12</v>
      </c>
      <c r="D1351">
        <v>2017</v>
      </c>
      <c r="E1351">
        <v>66</v>
      </c>
      <c r="F1351" t="s">
        <v>1234</v>
      </c>
      <c r="G1351">
        <v>1351</v>
      </c>
      <c r="I1351">
        <f t="shared" si="45"/>
        <v>28</v>
      </c>
      <c r="J1351">
        <f t="shared" si="46"/>
        <v>4</v>
      </c>
    </row>
    <row r="1352" spans="1:10" x14ac:dyDescent="0.3">
      <c r="A1352">
        <v>13</v>
      </c>
      <c r="B1352">
        <v>8</v>
      </c>
      <c r="D1352">
        <v>2017</v>
      </c>
      <c r="E1352">
        <v>67</v>
      </c>
      <c r="F1352" t="s">
        <v>1234</v>
      </c>
      <c r="G1352">
        <v>1352</v>
      </c>
      <c r="I1352">
        <f t="shared" si="45"/>
        <v>21</v>
      </c>
      <c r="J1352">
        <f t="shared" si="46"/>
        <v>5</v>
      </c>
    </row>
    <row r="1353" spans="1:10" x14ac:dyDescent="0.3">
      <c r="A1353">
        <v>17</v>
      </c>
      <c r="B1353">
        <v>16</v>
      </c>
      <c r="D1353">
        <v>2017</v>
      </c>
      <c r="E1353">
        <v>68</v>
      </c>
      <c r="F1353" t="s">
        <v>1234</v>
      </c>
      <c r="G1353">
        <v>1353</v>
      </c>
      <c r="I1353">
        <f t="shared" si="45"/>
        <v>33</v>
      </c>
      <c r="J1353">
        <f t="shared" si="46"/>
        <v>1</v>
      </c>
    </row>
    <row r="1354" spans="1:10" x14ac:dyDescent="0.3">
      <c r="A1354">
        <v>13</v>
      </c>
      <c r="B1354">
        <v>7</v>
      </c>
      <c r="D1354">
        <v>2017</v>
      </c>
      <c r="E1354">
        <v>69</v>
      </c>
      <c r="F1354" t="s">
        <v>1234</v>
      </c>
      <c r="G1354">
        <v>1354</v>
      </c>
      <c r="I1354">
        <f t="shared" si="45"/>
        <v>20</v>
      </c>
      <c r="J1354">
        <f t="shared" si="46"/>
        <v>6</v>
      </c>
    </row>
    <row r="1355" spans="1:10" x14ac:dyDescent="0.3">
      <c r="A1355">
        <v>13</v>
      </c>
      <c r="B1355">
        <v>12</v>
      </c>
      <c r="D1355">
        <v>2017</v>
      </c>
      <c r="E1355">
        <v>70</v>
      </c>
      <c r="F1355" t="s">
        <v>1234</v>
      </c>
      <c r="G1355">
        <v>1355</v>
      </c>
      <c r="I1355">
        <f t="shared" si="45"/>
        <v>25</v>
      </c>
      <c r="J1355">
        <f t="shared" si="46"/>
        <v>1</v>
      </c>
    </row>
    <row r="1356" spans="1:10" x14ac:dyDescent="0.3">
      <c r="A1356">
        <v>15</v>
      </c>
      <c r="B1356">
        <v>11</v>
      </c>
      <c r="D1356">
        <v>2017</v>
      </c>
      <c r="E1356">
        <v>71</v>
      </c>
      <c r="F1356" t="s">
        <v>1234</v>
      </c>
      <c r="G1356">
        <v>1356</v>
      </c>
      <c r="I1356">
        <f t="shared" si="45"/>
        <v>26</v>
      </c>
      <c r="J1356">
        <f t="shared" si="46"/>
        <v>4</v>
      </c>
    </row>
    <row r="1357" spans="1:10" x14ac:dyDescent="0.3">
      <c r="A1357">
        <v>15</v>
      </c>
      <c r="B1357">
        <v>13</v>
      </c>
      <c r="D1357">
        <v>2017</v>
      </c>
      <c r="E1357">
        <v>72</v>
      </c>
      <c r="F1357" t="s">
        <v>1234</v>
      </c>
      <c r="G1357">
        <v>1357</v>
      </c>
      <c r="I1357">
        <f t="shared" si="45"/>
        <v>28</v>
      </c>
      <c r="J1357">
        <f t="shared" si="46"/>
        <v>2</v>
      </c>
    </row>
    <row r="1358" spans="1:10" x14ac:dyDescent="0.3">
      <c r="A1358">
        <v>20</v>
      </c>
      <c r="B1358">
        <v>7</v>
      </c>
      <c r="D1358">
        <v>2017</v>
      </c>
      <c r="E1358">
        <v>73</v>
      </c>
      <c r="F1358" t="s">
        <v>1234</v>
      </c>
      <c r="G1358">
        <v>1358</v>
      </c>
      <c r="I1358">
        <f t="shared" si="45"/>
        <v>27</v>
      </c>
      <c r="J1358">
        <f t="shared" si="46"/>
        <v>13</v>
      </c>
    </row>
    <row r="1359" spans="1:10" x14ac:dyDescent="0.3">
      <c r="A1359">
        <v>15</v>
      </c>
      <c r="B1359">
        <v>10</v>
      </c>
      <c r="D1359">
        <v>2017</v>
      </c>
      <c r="E1359">
        <v>74</v>
      </c>
      <c r="F1359" t="s">
        <v>1234</v>
      </c>
      <c r="G1359">
        <v>1359</v>
      </c>
      <c r="I1359">
        <f t="shared" si="45"/>
        <v>25</v>
      </c>
      <c r="J1359">
        <f t="shared" si="46"/>
        <v>5</v>
      </c>
    </row>
    <row r="1360" spans="1:10" x14ac:dyDescent="0.3">
      <c r="A1360">
        <v>13</v>
      </c>
      <c r="B1360">
        <v>7</v>
      </c>
      <c r="D1360">
        <v>2017</v>
      </c>
      <c r="E1360">
        <v>75</v>
      </c>
      <c r="F1360" t="s">
        <v>1234</v>
      </c>
      <c r="G1360">
        <v>1360</v>
      </c>
      <c r="I1360">
        <f t="shared" si="45"/>
        <v>20</v>
      </c>
      <c r="J1360">
        <f t="shared" si="46"/>
        <v>6</v>
      </c>
    </row>
    <row r="1361" spans="1:10" x14ac:dyDescent="0.3">
      <c r="A1361">
        <v>13</v>
      </c>
      <c r="B1361">
        <v>10</v>
      </c>
      <c r="D1361">
        <v>2017</v>
      </c>
      <c r="E1361">
        <v>76</v>
      </c>
      <c r="F1361" t="s">
        <v>1234</v>
      </c>
      <c r="G1361">
        <v>1361</v>
      </c>
      <c r="I1361">
        <f t="shared" si="45"/>
        <v>23</v>
      </c>
      <c r="J1361">
        <f t="shared" si="46"/>
        <v>3</v>
      </c>
    </row>
    <row r="1362" spans="1:10" x14ac:dyDescent="0.3">
      <c r="A1362">
        <v>10</v>
      </c>
      <c r="B1362">
        <v>9</v>
      </c>
      <c r="D1362">
        <v>2017</v>
      </c>
      <c r="E1362">
        <v>77</v>
      </c>
      <c r="F1362" t="s">
        <v>1234</v>
      </c>
      <c r="G1362">
        <v>1362</v>
      </c>
      <c r="I1362">
        <f t="shared" si="45"/>
        <v>19</v>
      </c>
      <c r="J1362">
        <f t="shared" si="46"/>
        <v>1</v>
      </c>
    </row>
    <row r="1363" spans="1:10" x14ac:dyDescent="0.3">
      <c r="A1363">
        <v>17</v>
      </c>
      <c r="B1363">
        <v>16</v>
      </c>
      <c r="D1363">
        <v>2017</v>
      </c>
      <c r="E1363">
        <v>78</v>
      </c>
      <c r="F1363" t="s">
        <v>1234</v>
      </c>
      <c r="G1363">
        <v>1363</v>
      </c>
      <c r="I1363">
        <f t="shared" si="45"/>
        <v>33</v>
      </c>
      <c r="J1363">
        <f t="shared" si="46"/>
        <v>1</v>
      </c>
    </row>
    <row r="1364" spans="1:10" x14ac:dyDescent="0.3">
      <c r="A1364">
        <v>9</v>
      </c>
      <c r="B1364">
        <v>8</v>
      </c>
      <c r="D1364">
        <v>2017</v>
      </c>
      <c r="E1364">
        <v>79</v>
      </c>
      <c r="F1364" t="s">
        <v>1234</v>
      </c>
      <c r="G1364">
        <v>1364</v>
      </c>
      <c r="I1364">
        <f t="shared" si="45"/>
        <v>17</v>
      </c>
      <c r="J1364">
        <f t="shared" si="46"/>
        <v>1</v>
      </c>
    </row>
    <row r="1365" spans="1:10" x14ac:dyDescent="0.3">
      <c r="A1365">
        <v>19</v>
      </c>
      <c r="B1365">
        <v>15</v>
      </c>
      <c r="D1365">
        <v>2017</v>
      </c>
      <c r="E1365">
        <v>80</v>
      </c>
      <c r="F1365" t="s">
        <v>1234</v>
      </c>
      <c r="G1365">
        <v>1365</v>
      </c>
      <c r="I1365">
        <f t="shared" si="45"/>
        <v>34</v>
      </c>
      <c r="J1365">
        <f t="shared" si="46"/>
        <v>4</v>
      </c>
    </row>
    <row r="1366" spans="1:10" x14ac:dyDescent="0.3">
      <c r="A1366">
        <v>14</v>
      </c>
      <c r="B1366">
        <v>7</v>
      </c>
      <c r="D1366">
        <v>2017</v>
      </c>
      <c r="E1366">
        <v>81</v>
      </c>
      <c r="F1366" t="s">
        <v>1234</v>
      </c>
      <c r="G1366">
        <v>1366</v>
      </c>
      <c r="I1366">
        <f t="shared" si="45"/>
        <v>21</v>
      </c>
      <c r="J1366">
        <f t="shared" si="46"/>
        <v>7</v>
      </c>
    </row>
    <row r="1367" spans="1:10" x14ac:dyDescent="0.3">
      <c r="A1367">
        <v>18</v>
      </c>
      <c r="B1367">
        <v>10</v>
      </c>
      <c r="D1367">
        <v>2017</v>
      </c>
      <c r="E1367">
        <v>82</v>
      </c>
      <c r="F1367" t="s">
        <v>1233</v>
      </c>
      <c r="G1367">
        <v>1367</v>
      </c>
      <c r="I1367">
        <f t="shared" si="45"/>
        <v>28</v>
      </c>
      <c r="J1367">
        <f t="shared" si="46"/>
        <v>8</v>
      </c>
    </row>
    <row r="1368" spans="1:10" x14ac:dyDescent="0.3">
      <c r="A1368">
        <v>13</v>
      </c>
      <c r="B1368">
        <v>12</v>
      </c>
      <c r="D1368">
        <v>2017</v>
      </c>
      <c r="E1368">
        <v>83</v>
      </c>
      <c r="F1368" t="s">
        <v>1233</v>
      </c>
      <c r="G1368">
        <v>1368</v>
      </c>
      <c r="I1368">
        <f t="shared" si="45"/>
        <v>25</v>
      </c>
      <c r="J1368">
        <f t="shared" si="46"/>
        <v>1</v>
      </c>
    </row>
    <row r="1369" spans="1:10" x14ac:dyDescent="0.3">
      <c r="A1369">
        <v>11</v>
      </c>
      <c r="B1369">
        <v>8</v>
      </c>
      <c r="D1369">
        <v>2017</v>
      </c>
      <c r="E1369">
        <v>84</v>
      </c>
      <c r="F1369" t="s">
        <v>1233</v>
      </c>
      <c r="G1369">
        <v>1369</v>
      </c>
      <c r="I1369">
        <f t="shared" si="45"/>
        <v>19</v>
      </c>
      <c r="J1369">
        <f t="shared" si="46"/>
        <v>3</v>
      </c>
    </row>
    <row r="1370" spans="1:10" x14ac:dyDescent="0.3">
      <c r="A1370">
        <v>18</v>
      </c>
      <c r="B1370">
        <v>9</v>
      </c>
      <c r="D1370">
        <v>2017</v>
      </c>
      <c r="E1370">
        <v>85</v>
      </c>
      <c r="F1370" t="s">
        <v>1233</v>
      </c>
      <c r="G1370">
        <v>1370</v>
      </c>
      <c r="I1370">
        <f t="shared" si="45"/>
        <v>27</v>
      </c>
      <c r="J1370">
        <f t="shared" si="46"/>
        <v>9</v>
      </c>
    </row>
    <row r="1371" spans="1:10" x14ac:dyDescent="0.3">
      <c r="A1371">
        <v>13</v>
      </c>
      <c r="B1371">
        <v>9</v>
      </c>
      <c r="D1371">
        <v>2017</v>
      </c>
      <c r="E1371">
        <v>86</v>
      </c>
      <c r="F1371" t="s">
        <v>1233</v>
      </c>
      <c r="G1371">
        <v>1371</v>
      </c>
      <c r="I1371">
        <f t="shared" si="45"/>
        <v>22</v>
      </c>
      <c r="J1371">
        <f t="shared" si="46"/>
        <v>4</v>
      </c>
    </row>
    <row r="1372" spans="1:10" x14ac:dyDescent="0.3">
      <c r="A1372">
        <v>11</v>
      </c>
      <c r="B1372">
        <v>10</v>
      </c>
      <c r="D1372">
        <v>2017</v>
      </c>
      <c r="E1372">
        <v>87</v>
      </c>
      <c r="F1372" t="s">
        <v>1233</v>
      </c>
      <c r="G1372">
        <v>1372</v>
      </c>
      <c r="I1372">
        <f t="shared" si="45"/>
        <v>21</v>
      </c>
      <c r="J1372">
        <f t="shared" si="46"/>
        <v>1</v>
      </c>
    </row>
    <row r="1373" spans="1:10" x14ac:dyDescent="0.3">
      <c r="A1373">
        <v>18</v>
      </c>
      <c r="B1373">
        <v>14</v>
      </c>
      <c r="D1373">
        <v>2017</v>
      </c>
      <c r="E1373">
        <v>88</v>
      </c>
      <c r="F1373" t="s">
        <v>1233</v>
      </c>
      <c r="G1373">
        <v>1373</v>
      </c>
      <c r="I1373">
        <f t="shared" si="45"/>
        <v>32</v>
      </c>
      <c r="J1373">
        <f t="shared" si="46"/>
        <v>4</v>
      </c>
    </row>
    <row r="1374" spans="1:10" x14ac:dyDescent="0.3">
      <c r="A1374">
        <v>15</v>
      </c>
      <c r="B1374">
        <v>14</v>
      </c>
      <c r="D1374">
        <v>2017</v>
      </c>
      <c r="E1374">
        <v>89</v>
      </c>
      <c r="F1374" t="s">
        <v>1233</v>
      </c>
      <c r="G1374">
        <v>1374</v>
      </c>
      <c r="I1374">
        <f t="shared" si="45"/>
        <v>29</v>
      </c>
      <c r="J1374">
        <f t="shared" si="46"/>
        <v>1</v>
      </c>
    </row>
    <row r="1375" spans="1:10" x14ac:dyDescent="0.3">
      <c r="A1375">
        <v>13</v>
      </c>
      <c r="B1375">
        <v>11</v>
      </c>
      <c r="D1375">
        <v>2018</v>
      </c>
      <c r="E1375">
        <v>1</v>
      </c>
      <c r="F1375" t="s">
        <v>1234</v>
      </c>
      <c r="G1375">
        <v>1375</v>
      </c>
      <c r="I1375">
        <f t="shared" si="45"/>
        <v>24</v>
      </c>
      <c r="J1375">
        <f t="shared" si="46"/>
        <v>2</v>
      </c>
    </row>
    <row r="1376" spans="1:10" x14ac:dyDescent="0.3">
      <c r="A1376">
        <v>13</v>
      </c>
      <c r="B1376">
        <v>9</v>
      </c>
      <c r="D1376">
        <v>2018</v>
      </c>
      <c r="E1376">
        <v>2</v>
      </c>
      <c r="F1376" t="s">
        <v>1234</v>
      </c>
      <c r="G1376">
        <v>1376</v>
      </c>
      <c r="I1376">
        <f t="shared" si="45"/>
        <v>22</v>
      </c>
      <c r="J1376">
        <f t="shared" si="46"/>
        <v>4</v>
      </c>
    </row>
    <row r="1377" spans="1:10" x14ac:dyDescent="0.3">
      <c r="A1377">
        <v>15</v>
      </c>
      <c r="B1377">
        <v>8</v>
      </c>
      <c r="D1377">
        <v>2018</v>
      </c>
      <c r="E1377">
        <v>3</v>
      </c>
      <c r="F1377" t="s">
        <v>1234</v>
      </c>
      <c r="G1377">
        <v>1377</v>
      </c>
      <c r="I1377">
        <f t="shared" si="45"/>
        <v>23</v>
      </c>
      <c r="J1377">
        <f t="shared" si="46"/>
        <v>7</v>
      </c>
    </row>
    <row r="1378" spans="1:10" x14ac:dyDescent="0.3">
      <c r="A1378">
        <v>17</v>
      </c>
      <c r="B1378">
        <v>6</v>
      </c>
      <c r="D1378">
        <v>2018</v>
      </c>
      <c r="E1378">
        <v>4</v>
      </c>
      <c r="F1378" t="s">
        <v>1234</v>
      </c>
      <c r="G1378">
        <v>1378</v>
      </c>
      <c r="I1378">
        <f t="shared" si="45"/>
        <v>23</v>
      </c>
      <c r="J1378">
        <f t="shared" si="46"/>
        <v>11</v>
      </c>
    </row>
    <row r="1379" spans="1:10" x14ac:dyDescent="0.3">
      <c r="A1379">
        <v>15</v>
      </c>
      <c r="B1379">
        <v>12</v>
      </c>
      <c r="D1379">
        <v>2018</v>
      </c>
      <c r="E1379">
        <v>5</v>
      </c>
      <c r="F1379" t="s">
        <v>1234</v>
      </c>
      <c r="G1379">
        <v>1379</v>
      </c>
      <c r="I1379">
        <f t="shared" si="45"/>
        <v>27</v>
      </c>
      <c r="J1379">
        <f t="shared" si="46"/>
        <v>3</v>
      </c>
    </row>
    <row r="1380" spans="1:10" x14ac:dyDescent="0.3">
      <c r="A1380">
        <v>17</v>
      </c>
      <c r="B1380">
        <v>9</v>
      </c>
      <c r="D1380">
        <v>2018</v>
      </c>
      <c r="E1380">
        <v>6</v>
      </c>
      <c r="F1380" t="s">
        <v>1234</v>
      </c>
      <c r="G1380">
        <v>1380</v>
      </c>
      <c r="I1380">
        <f t="shared" si="45"/>
        <v>26</v>
      </c>
      <c r="J1380">
        <f t="shared" si="46"/>
        <v>8</v>
      </c>
    </row>
    <row r="1381" spans="1:10" x14ac:dyDescent="0.3">
      <c r="A1381">
        <v>21</v>
      </c>
      <c r="B1381">
        <v>11</v>
      </c>
      <c r="D1381">
        <v>2018</v>
      </c>
      <c r="E1381">
        <v>7</v>
      </c>
      <c r="F1381" t="s">
        <v>1234</v>
      </c>
      <c r="G1381">
        <v>1381</v>
      </c>
      <c r="I1381">
        <f t="shared" si="45"/>
        <v>32</v>
      </c>
      <c r="J1381">
        <f t="shared" si="46"/>
        <v>10</v>
      </c>
    </row>
    <row r="1382" spans="1:10" x14ac:dyDescent="0.3">
      <c r="A1382">
        <v>24</v>
      </c>
      <c r="B1382">
        <v>11</v>
      </c>
      <c r="D1382">
        <v>2018</v>
      </c>
      <c r="E1382">
        <v>8</v>
      </c>
      <c r="F1382" t="s">
        <v>1234</v>
      </c>
      <c r="G1382">
        <v>1382</v>
      </c>
      <c r="I1382">
        <f t="shared" si="45"/>
        <v>35</v>
      </c>
      <c r="J1382">
        <f t="shared" si="46"/>
        <v>13</v>
      </c>
    </row>
    <row r="1383" spans="1:10" x14ac:dyDescent="0.3">
      <c r="A1383">
        <v>14</v>
      </c>
      <c r="B1383">
        <v>11</v>
      </c>
      <c r="D1383">
        <v>2018</v>
      </c>
      <c r="E1383">
        <v>9</v>
      </c>
      <c r="F1383" t="s">
        <v>1234</v>
      </c>
      <c r="G1383">
        <v>1383</v>
      </c>
      <c r="I1383">
        <f t="shared" si="45"/>
        <v>25</v>
      </c>
      <c r="J1383">
        <f t="shared" si="46"/>
        <v>3</v>
      </c>
    </row>
    <row r="1384" spans="1:10" x14ac:dyDescent="0.3">
      <c r="A1384">
        <v>13</v>
      </c>
      <c r="B1384">
        <v>9</v>
      </c>
      <c r="D1384">
        <v>2018</v>
      </c>
      <c r="E1384">
        <v>10</v>
      </c>
      <c r="F1384" t="s">
        <v>1234</v>
      </c>
      <c r="G1384">
        <v>1384</v>
      </c>
      <c r="I1384">
        <f t="shared" si="45"/>
        <v>22</v>
      </c>
      <c r="J1384">
        <f t="shared" si="46"/>
        <v>4</v>
      </c>
    </row>
    <row r="1385" spans="1:10" x14ac:dyDescent="0.3">
      <c r="A1385">
        <v>11</v>
      </c>
      <c r="B1385">
        <v>7</v>
      </c>
      <c r="D1385">
        <v>2018</v>
      </c>
      <c r="E1385">
        <v>11</v>
      </c>
      <c r="F1385" t="s">
        <v>1234</v>
      </c>
      <c r="G1385">
        <v>1385</v>
      </c>
      <c r="I1385">
        <f t="shared" si="45"/>
        <v>18</v>
      </c>
      <c r="J1385">
        <f t="shared" si="46"/>
        <v>4</v>
      </c>
    </row>
    <row r="1386" spans="1:10" x14ac:dyDescent="0.3">
      <c r="A1386">
        <v>20</v>
      </c>
      <c r="B1386">
        <v>13</v>
      </c>
      <c r="D1386">
        <v>2018</v>
      </c>
      <c r="E1386">
        <v>12</v>
      </c>
      <c r="F1386" t="s">
        <v>1234</v>
      </c>
      <c r="G1386">
        <v>1386</v>
      </c>
      <c r="I1386">
        <f t="shared" si="45"/>
        <v>33</v>
      </c>
      <c r="J1386">
        <f t="shared" si="46"/>
        <v>7</v>
      </c>
    </row>
    <row r="1387" spans="1:10" x14ac:dyDescent="0.3">
      <c r="A1387">
        <v>14</v>
      </c>
      <c r="B1387">
        <v>11</v>
      </c>
      <c r="D1387">
        <v>2018</v>
      </c>
      <c r="E1387">
        <v>13</v>
      </c>
      <c r="F1387" t="s">
        <v>1234</v>
      </c>
      <c r="G1387">
        <v>1387</v>
      </c>
      <c r="I1387">
        <f t="shared" si="45"/>
        <v>25</v>
      </c>
      <c r="J1387">
        <f t="shared" si="46"/>
        <v>3</v>
      </c>
    </row>
    <row r="1388" spans="1:10" x14ac:dyDescent="0.3">
      <c r="A1388">
        <v>13</v>
      </c>
      <c r="B1388">
        <v>9</v>
      </c>
      <c r="D1388">
        <v>2018</v>
      </c>
      <c r="E1388">
        <v>14</v>
      </c>
      <c r="F1388" t="s">
        <v>1234</v>
      </c>
      <c r="G1388">
        <v>1388</v>
      </c>
      <c r="I1388">
        <f t="shared" si="45"/>
        <v>22</v>
      </c>
      <c r="J1388">
        <f t="shared" si="46"/>
        <v>4</v>
      </c>
    </row>
    <row r="1389" spans="1:10" x14ac:dyDescent="0.3">
      <c r="A1389">
        <v>13</v>
      </c>
      <c r="B1389">
        <v>8</v>
      </c>
      <c r="D1389">
        <v>2018</v>
      </c>
      <c r="E1389">
        <v>15</v>
      </c>
      <c r="F1389" t="s">
        <v>1234</v>
      </c>
      <c r="G1389">
        <v>1389</v>
      </c>
      <c r="I1389">
        <f t="shared" si="45"/>
        <v>21</v>
      </c>
      <c r="J1389">
        <f t="shared" si="46"/>
        <v>5</v>
      </c>
    </row>
    <row r="1390" spans="1:10" x14ac:dyDescent="0.3">
      <c r="A1390">
        <v>24</v>
      </c>
      <c r="B1390">
        <v>7</v>
      </c>
      <c r="D1390">
        <v>2018</v>
      </c>
      <c r="E1390">
        <v>16</v>
      </c>
      <c r="F1390" t="s">
        <v>1234</v>
      </c>
      <c r="G1390">
        <v>1390</v>
      </c>
      <c r="I1390">
        <f t="shared" si="45"/>
        <v>31</v>
      </c>
      <c r="J1390">
        <f t="shared" si="46"/>
        <v>17</v>
      </c>
    </row>
    <row r="1391" spans="1:10" x14ac:dyDescent="0.3">
      <c r="A1391">
        <v>17</v>
      </c>
      <c r="B1391">
        <v>9</v>
      </c>
      <c r="D1391">
        <v>2018</v>
      </c>
      <c r="E1391">
        <v>17</v>
      </c>
      <c r="F1391" t="s">
        <v>1234</v>
      </c>
      <c r="G1391">
        <v>1391</v>
      </c>
      <c r="I1391">
        <f t="shared" si="45"/>
        <v>26</v>
      </c>
      <c r="J1391">
        <f t="shared" si="46"/>
        <v>8</v>
      </c>
    </row>
    <row r="1392" spans="1:10" x14ac:dyDescent="0.3">
      <c r="A1392">
        <v>9</v>
      </c>
      <c r="B1392">
        <v>8</v>
      </c>
      <c r="D1392">
        <v>2018</v>
      </c>
      <c r="E1392">
        <v>18</v>
      </c>
      <c r="F1392" t="s">
        <v>1234</v>
      </c>
      <c r="G1392">
        <v>1392</v>
      </c>
      <c r="I1392">
        <f t="shared" si="45"/>
        <v>17</v>
      </c>
      <c r="J1392">
        <f t="shared" si="46"/>
        <v>1</v>
      </c>
    </row>
    <row r="1393" spans="1:10" x14ac:dyDescent="0.3">
      <c r="A1393">
        <v>11</v>
      </c>
      <c r="B1393">
        <v>10</v>
      </c>
      <c r="D1393">
        <v>2018</v>
      </c>
      <c r="E1393">
        <v>19</v>
      </c>
      <c r="F1393" t="s">
        <v>1234</v>
      </c>
      <c r="G1393">
        <v>1393</v>
      </c>
      <c r="I1393">
        <f t="shared" si="45"/>
        <v>21</v>
      </c>
      <c r="J1393">
        <f t="shared" si="46"/>
        <v>1</v>
      </c>
    </row>
    <row r="1394" spans="1:10" x14ac:dyDescent="0.3">
      <c r="A1394">
        <v>17</v>
      </c>
      <c r="B1394">
        <v>12</v>
      </c>
      <c r="D1394">
        <v>2018</v>
      </c>
      <c r="E1394">
        <v>20</v>
      </c>
      <c r="F1394" t="s">
        <v>1234</v>
      </c>
      <c r="G1394">
        <v>1394</v>
      </c>
      <c r="I1394">
        <f t="shared" si="45"/>
        <v>29</v>
      </c>
      <c r="J1394">
        <f t="shared" si="46"/>
        <v>5</v>
      </c>
    </row>
    <row r="1395" spans="1:10" x14ac:dyDescent="0.3">
      <c r="A1395">
        <v>15</v>
      </c>
      <c r="B1395">
        <v>12</v>
      </c>
      <c r="D1395">
        <v>2018</v>
      </c>
      <c r="E1395">
        <v>21</v>
      </c>
      <c r="F1395" t="s">
        <v>1234</v>
      </c>
      <c r="G1395">
        <v>1395</v>
      </c>
      <c r="I1395">
        <f t="shared" si="45"/>
        <v>27</v>
      </c>
      <c r="J1395">
        <f t="shared" si="46"/>
        <v>3</v>
      </c>
    </row>
    <row r="1396" spans="1:10" x14ac:dyDescent="0.3">
      <c r="A1396">
        <v>16</v>
      </c>
      <c r="B1396">
        <v>15</v>
      </c>
      <c r="D1396">
        <v>2018</v>
      </c>
      <c r="E1396">
        <v>22</v>
      </c>
      <c r="F1396" t="s">
        <v>1234</v>
      </c>
      <c r="G1396">
        <v>1396</v>
      </c>
      <c r="I1396">
        <f t="shared" si="45"/>
        <v>31</v>
      </c>
      <c r="J1396">
        <f t="shared" si="46"/>
        <v>1</v>
      </c>
    </row>
    <row r="1397" spans="1:10" x14ac:dyDescent="0.3">
      <c r="A1397">
        <v>11</v>
      </c>
      <c r="B1397">
        <v>9</v>
      </c>
      <c r="D1397">
        <v>2018</v>
      </c>
      <c r="E1397">
        <v>23</v>
      </c>
      <c r="F1397" t="s">
        <v>1234</v>
      </c>
      <c r="G1397">
        <v>1397</v>
      </c>
      <c r="I1397">
        <f t="shared" si="45"/>
        <v>20</v>
      </c>
      <c r="J1397">
        <f t="shared" si="46"/>
        <v>2</v>
      </c>
    </row>
    <row r="1398" spans="1:10" x14ac:dyDescent="0.3">
      <c r="A1398">
        <v>14</v>
      </c>
      <c r="B1398">
        <v>13</v>
      </c>
      <c r="D1398">
        <v>2018</v>
      </c>
      <c r="E1398">
        <v>24</v>
      </c>
      <c r="F1398" t="s">
        <v>1234</v>
      </c>
      <c r="G1398">
        <v>1398</v>
      </c>
      <c r="I1398">
        <f t="shared" si="45"/>
        <v>27</v>
      </c>
      <c r="J1398">
        <f t="shared" si="46"/>
        <v>1</v>
      </c>
    </row>
    <row r="1399" spans="1:10" x14ac:dyDescent="0.3">
      <c r="A1399">
        <v>21</v>
      </c>
      <c r="B1399">
        <v>9</v>
      </c>
      <c r="D1399">
        <v>2018</v>
      </c>
      <c r="E1399">
        <v>25</v>
      </c>
      <c r="F1399" t="s">
        <v>1234</v>
      </c>
      <c r="G1399">
        <v>1399</v>
      </c>
      <c r="I1399">
        <f t="shared" si="45"/>
        <v>30</v>
      </c>
      <c r="J1399">
        <f t="shared" si="46"/>
        <v>12</v>
      </c>
    </row>
    <row r="1400" spans="1:10" x14ac:dyDescent="0.3">
      <c r="A1400">
        <v>13</v>
      </c>
      <c r="B1400">
        <v>12</v>
      </c>
      <c r="D1400">
        <v>2018</v>
      </c>
      <c r="E1400">
        <v>26</v>
      </c>
      <c r="F1400" t="s">
        <v>1234</v>
      </c>
      <c r="G1400">
        <v>1400</v>
      </c>
      <c r="I1400">
        <f t="shared" si="45"/>
        <v>25</v>
      </c>
      <c r="J1400">
        <f t="shared" si="46"/>
        <v>1</v>
      </c>
    </row>
    <row r="1401" spans="1:10" x14ac:dyDescent="0.3">
      <c r="A1401">
        <v>16</v>
      </c>
      <c r="B1401">
        <v>12</v>
      </c>
      <c r="D1401">
        <v>2018</v>
      </c>
      <c r="E1401">
        <v>27</v>
      </c>
      <c r="F1401" t="s">
        <v>1234</v>
      </c>
      <c r="G1401">
        <v>1401</v>
      </c>
      <c r="I1401">
        <f t="shared" si="45"/>
        <v>28</v>
      </c>
      <c r="J1401">
        <f t="shared" si="46"/>
        <v>4</v>
      </c>
    </row>
    <row r="1402" spans="1:10" x14ac:dyDescent="0.3">
      <c r="A1402">
        <v>13</v>
      </c>
      <c r="B1402">
        <v>10</v>
      </c>
      <c r="D1402">
        <v>2018</v>
      </c>
      <c r="E1402">
        <v>28</v>
      </c>
      <c r="F1402" t="s">
        <v>1234</v>
      </c>
      <c r="G1402">
        <v>1402</v>
      </c>
      <c r="I1402">
        <f t="shared" si="45"/>
        <v>23</v>
      </c>
      <c r="J1402">
        <f t="shared" si="46"/>
        <v>3</v>
      </c>
    </row>
    <row r="1403" spans="1:10" x14ac:dyDescent="0.3">
      <c r="A1403">
        <v>16</v>
      </c>
      <c r="B1403">
        <v>8</v>
      </c>
      <c r="D1403">
        <v>2018</v>
      </c>
      <c r="E1403">
        <v>29</v>
      </c>
      <c r="F1403" t="s">
        <v>1234</v>
      </c>
      <c r="G1403">
        <v>1403</v>
      </c>
      <c r="I1403">
        <f t="shared" si="45"/>
        <v>24</v>
      </c>
      <c r="J1403">
        <f t="shared" si="46"/>
        <v>8</v>
      </c>
    </row>
    <row r="1404" spans="1:10" x14ac:dyDescent="0.3">
      <c r="A1404">
        <v>16</v>
      </c>
      <c r="B1404">
        <v>14</v>
      </c>
      <c r="D1404">
        <v>2018</v>
      </c>
      <c r="E1404">
        <v>30</v>
      </c>
      <c r="F1404" t="s">
        <v>1234</v>
      </c>
      <c r="G1404">
        <v>1404</v>
      </c>
      <c r="I1404">
        <f t="shared" si="45"/>
        <v>30</v>
      </c>
      <c r="J1404">
        <f t="shared" si="46"/>
        <v>2</v>
      </c>
    </row>
    <row r="1405" spans="1:10" x14ac:dyDescent="0.3">
      <c r="A1405">
        <v>11</v>
      </c>
      <c r="B1405">
        <v>9</v>
      </c>
      <c r="D1405">
        <v>2018</v>
      </c>
      <c r="E1405">
        <v>31</v>
      </c>
      <c r="F1405" t="s">
        <v>1234</v>
      </c>
      <c r="G1405">
        <v>1405</v>
      </c>
      <c r="I1405">
        <f t="shared" si="45"/>
        <v>20</v>
      </c>
      <c r="J1405">
        <f t="shared" si="46"/>
        <v>2</v>
      </c>
    </row>
    <row r="1406" spans="1:10" x14ac:dyDescent="0.3">
      <c r="A1406">
        <v>18</v>
      </c>
      <c r="B1406">
        <v>13</v>
      </c>
      <c r="D1406">
        <v>2018</v>
      </c>
      <c r="E1406">
        <v>32</v>
      </c>
      <c r="F1406" t="s">
        <v>1234</v>
      </c>
      <c r="G1406">
        <v>1406</v>
      </c>
      <c r="I1406">
        <f t="shared" si="45"/>
        <v>31</v>
      </c>
      <c r="J1406">
        <f t="shared" si="46"/>
        <v>5</v>
      </c>
    </row>
    <row r="1407" spans="1:10" x14ac:dyDescent="0.3">
      <c r="A1407">
        <v>18</v>
      </c>
      <c r="B1407">
        <v>9</v>
      </c>
      <c r="D1407">
        <v>2018</v>
      </c>
      <c r="E1407">
        <v>33</v>
      </c>
      <c r="F1407" t="s">
        <v>1234</v>
      </c>
      <c r="G1407">
        <v>1407</v>
      </c>
      <c r="I1407">
        <f t="shared" si="45"/>
        <v>27</v>
      </c>
      <c r="J1407">
        <f t="shared" si="46"/>
        <v>9</v>
      </c>
    </row>
    <row r="1408" spans="1:10" x14ac:dyDescent="0.3">
      <c r="A1408">
        <v>12</v>
      </c>
      <c r="B1408">
        <v>9</v>
      </c>
      <c r="D1408">
        <v>2018</v>
      </c>
      <c r="E1408">
        <v>34</v>
      </c>
      <c r="F1408" t="s">
        <v>1234</v>
      </c>
      <c r="G1408">
        <v>1408</v>
      </c>
      <c r="I1408">
        <f t="shared" si="45"/>
        <v>21</v>
      </c>
      <c r="J1408">
        <f t="shared" si="46"/>
        <v>3</v>
      </c>
    </row>
    <row r="1409" spans="1:10" x14ac:dyDescent="0.3">
      <c r="A1409">
        <v>13</v>
      </c>
      <c r="B1409">
        <v>9</v>
      </c>
      <c r="D1409">
        <v>2018</v>
      </c>
      <c r="E1409">
        <v>35</v>
      </c>
      <c r="F1409" t="s">
        <v>1234</v>
      </c>
      <c r="G1409">
        <v>1409</v>
      </c>
      <c r="I1409">
        <f t="shared" si="45"/>
        <v>22</v>
      </c>
      <c r="J1409">
        <f t="shared" si="46"/>
        <v>4</v>
      </c>
    </row>
    <row r="1410" spans="1:10" x14ac:dyDescent="0.3">
      <c r="A1410">
        <v>16</v>
      </c>
      <c r="B1410">
        <v>9</v>
      </c>
      <c r="D1410">
        <v>2018</v>
      </c>
      <c r="E1410">
        <v>36</v>
      </c>
      <c r="F1410" t="s">
        <v>1234</v>
      </c>
      <c r="G1410">
        <v>1410</v>
      </c>
      <c r="I1410">
        <f t="shared" si="45"/>
        <v>25</v>
      </c>
      <c r="J1410">
        <f t="shared" si="46"/>
        <v>7</v>
      </c>
    </row>
    <row r="1411" spans="1:10" x14ac:dyDescent="0.3">
      <c r="A1411">
        <v>17</v>
      </c>
      <c r="B1411">
        <v>10</v>
      </c>
      <c r="D1411">
        <v>2018</v>
      </c>
      <c r="E1411">
        <v>37</v>
      </c>
      <c r="F1411" t="s">
        <v>1234</v>
      </c>
      <c r="G1411">
        <v>1411</v>
      </c>
      <c r="I1411">
        <f t="shared" ref="I1411:I1474" si="47">A1411+B1411</f>
        <v>27</v>
      </c>
      <c r="J1411">
        <f t="shared" ref="J1411:J1474" si="48">A1411-B1411</f>
        <v>7</v>
      </c>
    </row>
    <row r="1412" spans="1:10" x14ac:dyDescent="0.3">
      <c r="A1412">
        <v>20</v>
      </c>
      <c r="B1412">
        <v>12</v>
      </c>
      <c r="D1412">
        <v>2018</v>
      </c>
      <c r="E1412">
        <v>38</v>
      </c>
      <c r="F1412" t="s">
        <v>1234</v>
      </c>
      <c r="G1412">
        <v>1412</v>
      </c>
      <c r="I1412">
        <f t="shared" si="47"/>
        <v>32</v>
      </c>
      <c r="J1412">
        <f t="shared" si="48"/>
        <v>8</v>
      </c>
    </row>
    <row r="1413" spans="1:10" x14ac:dyDescent="0.3">
      <c r="A1413">
        <v>14</v>
      </c>
      <c r="B1413">
        <v>13</v>
      </c>
      <c r="D1413">
        <v>2018</v>
      </c>
      <c r="E1413">
        <v>39</v>
      </c>
      <c r="F1413" t="s">
        <v>1234</v>
      </c>
      <c r="G1413">
        <v>1413</v>
      </c>
      <c r="I1413">
        <f t="shared" si="47"/>
        <v>27</v>
      </c>
      <c r="J1413">
        <f t="shared" si="48"/>
        <v>1</v>
      </c>
    </row>
    <row r="1414" spans="1:10" x14ac:dyDescent="0.3">
      <c r="A1414">
        <v>16</v>
      </c>
      <c r="B1414">
        <v>11</v>
      </c>
      <c r="D1414">
        <v>2018</v>
      </c>
      <c r="E1414">
        <v>40</v>
      </c>
      <c r="F1414" t="s">
        <v>1234</v>
      </c>
      <c r="G1414">
        <v>1414</v>
      </c>
      <c r="I1414">
        <f t="shared" si="47"/>
        <v>27</v>
      </c>
      <c r="J1414">
        <f t="shared" si="48"/>
        <v>5</v>
      </c>
    </row>
    <row r="1415" spans="1:10" x14ac:dyDescent="0.3">
      <c r="A1415">
        <v>19</v>
      </c>
      <c r="B1415">
        <v>11</v>
      </c>
      <c r="D1415">
        <v>2018</v>
      </c>
      <c r="E1415">
        <v>41</v>
      </c>
      <c r="F1415" t="s">
        <v>1234</v>
      </c>
      <c r="G1415">
        <v>1415</v>
      </c>
      <c r="I1415">
        <f t="shared" si="47"/>
        <v>30</v>
      </c>
      <c r="J1415">
        <f t="shared" si="48"/>
        <v>8</v>
      </c>
    </row>
    <row r="1416" spans="1:10" x14ac:dyDescent="0.3">
      <c r="A1416">
        <v>17</v>
      </c>
      <c r="B1416">
        <v>10</v>
      </c>
      <c r="D1416">
        <v>2018</v>
      </c>
      <c r="E1416">
        <v>42</v>
      </c>
      <c r="F1416" t="s">
        <v>1234</v>
      </c>
      <c r="G1416">
        <v>1416</v>
      </c>
      <c r="I1416">
        <f t="shared" si="47"/>
        <v>27</v>
      </c>
      <c r="J1416">
        <f t="shared" si="48"/>
        <v>7</v>
      </c>
    </row>
    <row r="1417" spans="1:10" x14ac:dyDescent="0.3">
      <c r="A1417">
        <v>10</v>
      </c>
      <c r="B1417">
        <v>6</v>
      </c>
      <c r="D1417">
        <v>2018</v>
      </c>
      <c r="E1417">
        <v>43</v>
      </c>
      <c r="F1417" t="s">
        <v>1234</v>
      </c>
      <c r="G1417">
        <v>1417</v>
      </c>
      <c r="I1417">
        <f t="shared" si="47"/>
        <v>16</v>
      </c>
      <c r="J1417">
        <f t="shared" si="48"/>
        <v>4</v>
      </c>
    </row>
    <row r="1418" spans="1:10" x14ac:dyDescent="0.3">
      <c r="A1418">
        <v>12</v>
      </c>
      <c r="B1418">
        <v>11</v>
      </c>
      <c r="D1418">
        <v>2018</v>
      </c>
      <c r="E1418">
        <v>44</v>
      </c>
      <c r="F1418" t="s">
        <v>1234</v>
      </c>
      <c r="G1418">
        <v>1418</v>
      </c>
      <c r="I1418">
        <f t="shared" si="47"/>
        <v>23</v>
      </c>
      <c r="J1418">
        <f t="shared" si="48"/>
        <v>1</v>
      </c>
    </row>
    <row r="1419" spans="1:10" x14ac:dyDescent="0.3">
      <c r="A1419">
        <v>11</v>
      </c>
      <c r="B1419">
        <v>10</v>
      </c>
      <c r="D1419">
        <v>2018</v>
      </c>
      <c r="E1419">
        <v>45</v>
      </c>
      <c r="F1419" t="s">
        <v>1234</v>
      </c>
      <c r="G1419">
        <v>1419</v>
      </c>
      <c r="I1419">
        <f t="shared" si="47"/>
        <v>21</v>
      </c>
      <c r="J1419">
        <f t="shared" si="48"/>
        <v>1</v>
      </c>
    </row>
    <row r="1420" spans="1:10" x14ac:dyDescent="0.3">
      <c r="A1420">
        <v>12</v>
      </c>
      <c r="B1420">
        <v>7</v>
      </c>
      <c r="D1420">
        <v>2018</v>
      </c>
      <c r="E1420">
        <v>46</v>
      </c>
      <c r="F1420" t="s">
        <v>1234</v>
      </c>
      <c r="G1420">
        <v>1420</v>
      </c>
      <c r="I1420">
        <f t="shared" si="47"/>
        <v>19</v>
      </c>
      <c r="J1420">
        <f t="shared" si="48"/>
        <v>5</v>
      </c>
    </row>
    <row r="1421" spans="1:10" x14ac:dyDescent="0.3">
      <c r="A1421">
        <v>16</v>
      </c>
      <c r="B1421">
        <v>10</v>
      </c>
      <c r="D1421">
        <v>2018</v>
      </c>
      <c r="E1421">
        <v>47</v>
      </c>
      <c r="F1421" t="s">
        <v>1234</v>
      </c>
      <c r="G1421">
        <v>1421</v>
      </c>
      <c r="I1421">
        <f t="shared" si="47"/>
        <v>26</v>
      </c>
      <c r="J1421">
        <f t="shared" si="48"/>
        <v>6</v>
      </c>
    </row>
    <row r="1422" spans="1:10" x14ac:dyDescent="0.3">
      <c r="A1422">
        <v>8</v>
      </c>
      <c r="B1422">
        <v>7</v>
      </c>
      <c r="D1422">
        <v>2018</v>
      </c>
      <c r="E1422">
        <v>48</v>
      </c>
      <c r="F1422" t="s">
        <v>1234</v>
      </c>
      <c r="G1422">
        <v>1422</v>
      </c>
      <c r="I1422">
        <f t="shared" si="47"/>
        <v>15</v>
      </c>
      <c r="J1422">
        <f t="shared" si="48"/>
        <v>1</v>
      </c>
    </row>
    <row r="1423" spans="1:10" x14ac:dyDescent="0.3">
      <c r="A1423">
        <v>11</v>
      </c>
      <c r="B1423">
        <v>10</v>
      </c>
      <c r="D1423">
        <v>2018</v>
      </c>
      <c r="E1423">
        <v>49</v>
      </c>
      <c r="F1423" t="s">
        <v>1234</v>
      </c>
      <c r="G1423">
        <v>1423</v>
      </c>
      <c r="I1423">
        <f t="shared" si="47"/>
        <v>21</v>
      </c>
      <c r="J1423">
        <f t="shared" si="48"/>
        <v>1</v>
      </c>
    </row>
    <row r="1424" spans="1:10" x14ac:dyDescent="0.3">
      <c r="A1424">
        <v>8</v>
      </c>
      <c r="B1424">
        <v>7</v>
      </c>
      <c r="D1424">
        <v>2018</v>
      </c>
      <c r="E1424">
        <v>50</v>
      </c>
      <c r="F1424" t="s">
        <v>1234</v>
      </c>
      <c r="G1424">
        <v>1424</v>
      </c>
      <c r="I1424">
        <f t="shared" si="47"/>
        <v>15</v>
      </c>
      <c r="J1424">
        <f t="shared" si="48"/>
        <v>1</v>
      </c>
    </row>
    <row r="1425" spans="1:10" x14ac:dyDescent="0.3">
      <c r="A1425">
        <v>8</v>
      </c>
      <c r="B1425">
        <v>7</v>
      </c>
      <c r="D1425">
        <v>2018</v>
      </c>
      <c r="E1425">
        <v>51</v>
      </c>
      <c r="F1425" t="s">
        <v>1234</v>
      </c>
      <c r="G1425">
        <v>1425</v>
      </c>
      <c r="I1425">
        <f t="shared" si="47"/>
        <v>15</v>
      </c>
      <c r="J1425">
        <f t="shared" si="48"/>
        <v>1</v>
      </c>
    </row>
    <row r="1426" spans="1:10" x14ac:dyDescent="0.3">
      <c r="A1426">
        <v>16</v>
      </c>
      <c r="B1426">
        <v>10</v>
      </c>
      <c r="D1426">
        <v>2018</v>
      </c>
      <c r="E1426">
        <v>52</v>
      </c>
      <c r="F1426" t="s">
        <v>1234</v>
      </c>
      <c r="G1426">
        <v>1426</v>
      </c>
      <c r="I1426">
        <f t="shared" si="47"/>
        <v>26</v>
      </c>
      <c r="J1426">
        <f t="shared" si="48"/>
        <v>6</v>
      </c>
    </row>
    <row r="1427" spans="1:10" x14ac:dyDescent="0.3">
      <c r="A1427">
        <v>14</v>
      </c>
      <c r="B1427">
        <v>9</v>
      </c>
      <c r="D1427">
        <v>2018</v>
      </c>
      <c r="E1427">
        <v>53</v>
      </c>
      <c r="F1427" t="s">
        <v>1234</v>
      </c>
      <c r="G1427">
        <v>1427</v>
      </c>
      <c r="I1427">
        <f t="shared" si="47"/>
        <v>23</v>
      </c>
      <c r="J1427">
        <f t="shared" si="48"/>
        <v>5</v>
      </c>
    </row>
    <row r="1428" spans="1:10" x14ac:dyDescent="0.3">
      <c r="A1428">
        <v>14</v>
      </c>
      <c r="B1428">
        <v>13</v>
      </c>
      <c r="D1428">
        <v>2018</v>
      </c>
      <c r="E1428">
        <v>54</v>
      </c>
      <c r="F1428" t="s">
        <v>1234</v>
      </c>
      <c r="G1428">
        <v>1428</v>
      </c>
      <c r="I1428">
        <f t="shared" si="47"/>
        <v>27</v>
      </c>
      <c r="J1428">
        <f t="shared" si="48"/>
        <v>1</v>
      </c>
    </row>
    <row r="1429" spans="1:10" x14ac:dyDescent="0.3">
      <c r="A1429">
        <v>13</v>
      </c>
      <c r="B1429">
        <v>10</v>
      </c>
      <c r="D1429">
        <v>2018</v>
      </c>
      <c r="E1429">
        <v>55</v>
      </c>
      <c r="F1429" t="s">
        <v>1234</v>
      </c>
      <c r="G1429">
        <v>1429</v>
      </c>
      <c r="I1429">
        <f t="shared" si="47"/>
        <v>23</v>
      </c>
      <c r="J1429">
        <f t="shared" si="48"/>
        <v>3</v>
      </c>
    </row>
    <row r="1430" spans="1:10" x14ac:dyDescent="0.3">
      <c r="A1430">
        <v>14</v>
      </c>
      <c r="B1430">
        <v>10</v>
      </c>
      <c r="D1430">
        <v>2018</v>
      </c>
      <c r="E1430">
        <v>56</v>
      </c>
      <c r="F1430" t="s">
        <v>1234</v>
      </c>
      <c r="G1430">
        <v>1430</v>
      </c>
      <c r="I1430">
        <f t="shared" si="47"/>
        <v>24</v>
      </c>
      <c r="J1430">
        <f t="shared" si="48"/>
        <v>4</v>
      </c>
    </row>
    <row r="1431" spans="1:10" x14ac:dyDescent="0.3">
      <c r="A1431">
        <v>20</v>
      </c>
      <c r="B1431">
        <v>7</v>
      </c>
      <c r="D1431">
        <v>2018</v>
      </c>
      <c r="E1431">
        <v>57</v>
      </c>
      <c r="F1431" t="s">
        <v>1234</v>
      </c>
      <c r="G1431">
        <v>1431</v>
      </c>
      <c r="I1431">
        <f t="shared" si="47"/>
        <v>27</v>
      </c>
      <c r="J1431">
        <f t="shared" si="48"/>
        <v>13</v>
      </c>
    </row>
    <row r="1432" spans="1:10" x14ac:dyDescent="0.3">
      <c r="A1432">
        <v>17</v>
      </c>
      <c r="B1432">
        <v>12</v>
      </c>
      <c r="D1432">
        <v>2018</v>
      </c>
      <c r="E1432">
        <v>58</v>
      </c>
      <c r="F1432" t="s">
        <v>1234</v>
      </c>
      <c r="G1432">
        <v>1432</v>
      </c>
      <c r="I1432">
        <f t="shared" si="47"/>
        <v>29</v>
      </c>
      <c r="J1432">
        <f t="shared" si="48"/>
        <v>5</v>
      </c>
    </row>
    <row r="1433" spans="1:10" x14ac:dyDescent="0.3">
      <c r="A1433">
        <v>17</v>
      </c>
      <c r="B1433">
        <v>14</v>
      </c>
      <c r="D1433">
        <v>2018</v>
      </c>
      <c r="E1433">
        <v>59</v>
      </c>
      <c r="F1433" t="s">
        <v>1234</v>
      </c>
      <c r="G1433">
        <v>1433</v>
      </c>
      <c r="I1433">
        <f t="shared" si="47"/>
        <v>31</v>
      </c>
      <c r="J1433">
        <f t="shared" si="48"/>
        <v>3</v>
      </c>
    </row>
    <row r="1434" spans="1:10" x14ac:dyDescent="0.3">
      <c r="A1434">
        <v>13</v>
      </c>
      <c r="B1434">
        <v>12</v>
      </c>
      <c r="D1434">
        <v>2018</v>
      </c>
      <c r="E1434">
        <v>60</v>
      </c>
      <c r="F1434" t="s">
        <v>1234</v>
      </c>
      <c r="G1434">
        <v>1434</v>
      </c>
      <c r="I1434">
        <f t="shared" si="47"/>
        <v>25</v>
      </c>
      <c r="J1434">
        <f t="shared" si="48"/>
        <v>1</v>
      </c>
    </row>
    <row r="1435" spans="1:10" x14ac:dyDescent="0.3">
      <c r="A1435">
        <v>13</v>
      </c>
      <c r="B1435">
        <v>10</v>
      </c>
      <c r="D1435">
        <v>2018</v>
      </c>
      <c r="E1435">
        <v>61</v>
      </c>
      <c r="F1435" t="s">
        <v>1234</v>
      </c>
      <c r="G1435">
        <v>1435</v>
      </c>
      <c r="I1435">
        <f t="shared" si="47"/>
        <v>23</v>
      </c>
      <c r="J1435">
        <f t="shared" si="48"/>
        <v>3</v>
      </c>
    </row>
    <row r="1436" spans="1:10" x14ac:dyDescent="0.3">
      <c r="A1436">
        <v>11</v>
      </c>
      <c r="B1436">
        <v>7</v>
      </c>
      <c r="D1436">
        <v>2018</v>
      </c>
      <c r="E1436">
        <v>62</v>
      </c>
      <c r="F1436" t="s">
        <v>1234</v>
      </c>
      <c r="G1436">
        <v>1436</v>
      </c>
      <c r="I1436">
        <f t="shared" si="47"/>
        <v>18</v>
      </c>
      <c r="J1436">
        <f t="shared" si="48"/>
        <v>4</v>
      </c>
    </row>
    <row r="1437" spans="1:10" x14ac:dyDescent="0.3">
      <c r="A1437">
        <v>16</v>
      </c>
      <c r="B1437">
        <v>14</v>
      </c>
      <c r="D1437">
        <v>2018</v>
      </c>
      <c r="E1437">
        <v>63</v>
      </c>
      <c r="F1437" t="s">
        <v>1234</v>
      </c>
      <c r="G1437">
        <v>1437</v>
      </c>
      <c r="I1437">
        <f t="shared" si="47"/>
        <v>30</v>
      </c>
      <c r="J1437">
        <f t="shared" si="48"/>
        <v>2</v>
      </c>
    </row>
    <row r="1438" spans="1:10" x14ac:dyDescent="0.3">
      <c r="A1438">
        <v>14</v>
      </c>
      <c r="B1438">
        <v>11</v>
      </c>
      <c r="D1438">
        <v>2018</v>
      </c>
      <c r="E1438">
        <v>64</v>
      </c>
      <c r="F1438" t="s">
        <v>1234</v>
      </c>
      <c r="G1438">
        <v>1438</v>
      </c>
      <c r="I1438">
        <f t="shared" si="47"/>
        <v>25</v>
      </c>
      <c r="J1438">
        <f t="shared" si="48"/>
        <v>3</v>
      </c>
    </row>
    <row r="1439" spans="1:10" x14ac:dyDescent="0.3">
      <c r="A1439">
        <v>13</v>
      </c>
      <c r="B1439">
        <v>9</v>
      </c>
      <c r="D1439">
        <v>2018</v>
      </c>
      <c r="E1439">
        <v>65</v>
      </c>
      <c r="F1439" t="s">
        <v>1234</v>
      </c>
      <c r="G1439">
        <v>1439</v>
      </c>
      <c r="I1439">
        <f t="shared" si="47"/>
        <v>22</v>
      </c>
      <c r="J1439">
        <f t="shared" si="48"/>
        <v>4</v>
      </c>
    </row>
    <row r="1440" spans="1:10" x14ac:dyDescent="0.3">
      <c r="A1440">
        <v>11</v>
      </c>
      <c r="B1440">
        <v>8</v>
      </c>
      <c r="D1440">
        <v>2018</v>
      </c>
      <c r="E1440">
        <v>66</v>
      </c>
      <c r="F1440" t="s">
        <v>1234</v>
      </c>
      <c r="G1440">
        <v>1440</v>
      </c>
      <c r="I1440">
        <f t="shared" si="47"/>
        <v>19</v>
      </c>
      <c r="J1440">
        <f t="shared" si="48"/>
        <v>3</v>
      </c>
    </row>
    <row r="1441" spans="1:10" x14ac:dyDescent="0.3">
      <c r="A1441">
        <v>13</v>
      </c>
      <c r="B1441">
        <v>12</v>
      </c>
      <c r="D1441">
        <v>2018</v>
      </c>
      <c r="E1441">
        <v>67</v>
      </c>
      <c r="F1441" t="s">
        <v>1234</v>
      </c>
      <c r="G1441">
        <v>1441</v>
      </c>
      <c r="I1441">
        <f t="shared" si="47"/>
        <v>25</v>
      </c>
      <c r="J1441">
        <f t="shared" si="48"/>
        <v>1</v>
      </c>
    </row>
    <row r="1442" spans="1:10" x14ac:dyDescent="0.3">
      <c r="A1442">
        <v>11</v>
      </c>
      <c r="B1442">
        <v>10</v>
      </c>
      <c r="D1442">
        <v>2018</v>
      </c>
      <c r="E1442">
        <v>68</v>
      </c>
      <c r="F1442" t="s">
        <v>1234</v>
      </c>
      <c r="G1442">
        <v>1442</v>
      </c>
      <c r="I1442">
        <f t="shared" si="47"/>
        <v>21</v>
      </c>
      <c r="J1442">
        <f t="shared" si="48"/>
        <v>1</v>
      </c>
    </row>
    <row r="1443" spans="1:10" x14ac:dyDescent="0.3">
      <c r="A1443">
        <v>14</v>
      </c>
      <c r="B1443">
        <v>11</v>
      </c>
      <c r="D1443">
        <v>2018</v>
      </c>
      <c r="E1443">
        <v>69</v>
      </c>
      <c r="F1443" t="s">
        <v>1234</v>
      </c>
      <c r="G1443">
        <v>1443</v>
      </c>
      <c r="I1443">
        <f t="shared" si="47"/>
        <v>25</v>
      </c>
      <c r="J1443">
        <f t="shared" si="48"/>
        <v>3</v>
      </c>
    </row>
    <row r="1444" spans="1:10" x14ac:dyDescent="0.3">
      <c r="A1444">
        <v>20</v>
      </c>
      <c r="B1444">
        <v>10</v>
      </c>
      <c r="D1444">
        <v>2018</v>
      </c>
      <c r="E1444">
        <v>70</v>
      </c>
      <c r="F1444" t="s">
        <v>1234</v>
      </c>
      <c r="G1444">
        <v>1444</v>
      </c>
      <c r="I1444">
        <f t="shared" si="47"/>
        <v>30</v>
      </c>
      <c r="J1444">
        <f t="shared" si="48"/>
        <v>10</v>
      </c>
    </row>
    <row r="1445" spans="1:10" x14ac:dyDescent="0.3">
      <c r="A1445">
        <v>10</v>
      </c>
      <c r="B1445">
        <v>6</v>
      </c>
      <c r="D1445">
        <v>2018</v>
      </c>
      <c r="E1445">
        <v>71</v>
      </c>
      <c r="F1445" t="s">
        <v>1234</v>
      </c>
      <c r="G1445">
        <v>1445</v>
      </c>
      <c r="I1445">
        <f t="shared" si="47"/>
        <v>16</v>
      </c>
      <c r="J1445">
        <f t="shared" si="48"/>
        <v>4</v>
      </c>
    </row>
    <row r="1446" spans="1:10" x14ac:dyDescent="0.3">
      <c r="A1446">
        <v>16</v>
      </c>
      <c r="B1446">
        <v>9</v>
      </c>
      <c r="D1446">
        <v>2018</v>
      </c>
      <c r="E1446">
        <v>72</v>
      </c>
      <c r="F1446" t="s">
        <v>1234</v>
      </c>
      <c r="G1446">
        <v>1446</v>
      </c>
      <c r="I1446">
        <f t="shared" si="47"/>
        <v>25</v>
      </c>
      <c r="J1446">
        <f t="shared" si="48"/>
        <v>7</v>
      </c>
    </row>
    <row r="1447" spans="1:10" x14ac:dyDescent="0.3">
      <c r="A1447">
        <v>16</v>
      </c>
      <c r="B1447">
        <v>10</v>
      </c>
      <c r="D1447">
        <v>2018</v>
      </c>
      <c r="E1447">
        <v>73</v>
      </c>
      <c r="F1447" t="s">
        <v>1234</v>
      </c>
      <c r="G1447">
        <v>1447</v>
      </c>
      <c r="I1447">
        <f t="shared" si="47"/>
        <v>26</v>
      </c>
      <c r="J1447">
        <f t="shared" si="48"/>
        <v>6</v>
      </c>
    </row>
    <row r="1448" spans="1:10" x14ac:dyDescent="0.3">
      <c r="A1448">
        <v>11</v>
      </c>
      <c r="B1448">
        <v>6</v>
      </c>
      <c r="D1448">
        <v>2018</v>
      </c>
      <c r="E1448">
        <v>74</v>
      </c>
      <c r="F1448" t="s">
        <v>1234</v>
      </c>
      <c r="G1448">
        <v>1448</v>
      </c>
      <c r="I1448">
        <f t="shared" si="47"/>
        <v>17</v>
      </c>
      <c r="J1448">
        <f t="shared" si="48"/>
        <v>5</v>
      </c>
    </row>
    <row r="1449" spans="1:10" x14ac:dyDescent="0.3">
      <c r="A1449">
        <v>16</v>
      </c>
      <c r="B1449">
        <v>11</v>
      </c>
      <c r="D1449">
        <v>2018</v>
      </c>
      <c r="E1449">
        <v>75</v>
      </c>
      <c r="F1449" t="s">
        <v>1234</v>
      </c>
      <c r="G1449">
        <v>1449</v>
      </c>
      <c r="I1449">
        <f t="shared" si="47"/>
        <v>27</v>
      </c>
      <c r="J1449">
        <f t="shared" si="48"/>
        <v>5</v>
      </c>
    </row>
    <row r="1450" spans="1:10" x14ac:dyDescent="0.3">
      <c r="A1450">
        <v>26</v>
      </c>
      <c r="B1450">
        <v>11</v>
      </c>
      <c r="D1450">
        <v>2018</v>
      </c>
      <c r="E1450">
        <v>76</v>
      </c>
      <c r="F1450" t="s">
        <v>1234</v>
      </c>
      <c r="G1450">
        <v>1450</v>
      </c>
      <c r="I1450">
        <f t="shared" si="47"/>
        <v>37</v>
      </c>
      <c r="J1450">
        <f t="shared" si="48"/>
        <v>15</v>
      </c>
    </row>
    <row r="1451" spans="1:10" x14ac:dyDescent="0.3">
      <c r="A1451">
        <v>11</v>
      </c>
      <c r="B1451">
        <v>10</v>
      </c>
      <c r="D1451">
        <v>2018</v>
      </c>
      <c r="E1451">
        <v>77</v>
      </c>
      <c r="F1451" t="s">
        <v>1234</v>
      </c>
      <c r="G1451">
        <v>1451</v>
      </c>
      <c r="I1451">
        <f t="shared" si="47"/>
        <v>21</v>
      </c>
      <c r="J1451">
        <f t="shared" si="48"/>
        <v>1</v>
      </c>
    </row>
    <row r="1452" spans="1:10" x14ac:dyDescent="0.3">
      <c r="A1452">
        <v>15</v>
      </c>
      <c r="B1452">
        <v>13</v>
      </c>
      <c r="D1452">
        <v>2018</v>
      </c>
      <c r="E1452">
        <v>78</v>
      </c>
      <c r="F1452" t="s">
        <v>1234</v>
      </c>
      <c r="G1452">
        <v>1452</v>
      </c>
      <c r="I1452">
        <f t="shared" si="47"/>
        <v>28</v>
      </c>
      <c r="J1452">
        <f t="shared" si="48"/>
        <v>2</v>
      </c>
    </row>
    <row r="1453" spans="1:10" x14ac:dyDescent="0.3">
      <c r="A1453">
        <v>19</v>
      </c>
      <c r="B1453">
        <v>15</v>
      </c>
      <c r="D1453">
        <v>2018</v>
      </c>
      <c r="E1453">
        <v>79</v>
      </c>
      <c r="F1453" t="s">
        <v>1234</v>
      </c>
      <c r="G1453">
        <v>1453</v>
      </c>
      <c r="I1453">
        <f t="shared" si="47"/>
        <v>34</v>
      </c>
      <c r="J1453">
        <f t="shared" si="48"/>
        <v>4</v>
      </c>
    </row>
    <row r="1454" spans="1:10" x14ac:dyDescent="0.3">
      <c r="A1454">
        <v>11</v>
      </c>
      <c r="B1454">
        <v>10</v>
      </c>
      <c r="D1454">
        <v>2018</v>
      </c>
      <c r="E1454">
        <v>80</v>
      </c>
      <c r="F1454" t="s">
        <v>1234</v>
      </c>
      <c r="G1454">
        <v>1454</v>
      </c>
      <c r="I1454">
        <f t="shared" si="47"/>
        <v>21</v>
      </c>
      <c r="J1454">
        <f t="shared" si="48"/>
        <v>1</v>
      </c>
    </row>
    <row r="1455" spans="1:10" x14ac:dyDescent="0.3">
      <c r="A1455">
        <v>16</v>
      </c>
      <c r="B1455">
        <v>11</v>
      </c>
      <c r="D1455">
        <v>2018</v>
      </c>
      <c r="E1455">
        <v>81</v>
      </c>
      <c r="F1455" t="s">
        <v>1234</v>
      </c>
      <c r="G1455">
        <v>1455</v>
      </c>
      <c r="I1455">
        <f t="shared" si="47"/>
        <v>27</v>
      </c>
      <c r="J1455">
        <f t="shared" si="48"/>
        <v>5</v>
      </c>
    </row>
    <row r="1456" spans="1:10" x14ac:dyDescent="0.3">
      <c r="A1456">
        <v>15</v>
      </c>
      <c r="B1456">
        <v>11</v>
      </c>
      <c r="D1456">
        <v>2018</v>
      </c>
      <c r="E1456">
        <v>82</v>
      </c>
      <c r="F1456" t="s">
        <v>1233</v>
      </c>
      <c r="G1456">
        <v>1456</v>
      </c>
      <c r="I1456">
        <f t="shared" si="47"/>
        <v>26</v>
      </c>
      <c r="J1456">
        <f t="shared" si="48"/>
        <v>4</v>
      </c>
    </row>
    <row r="1457" spans="1:10" x14ac:dyDescent="0.3">
      <c r="A1457">
        <v>15</v>
      </c>
      <c r="B1457">
        <v>12</v>
      </c>
      <c r="D1457">
        <v>2018</v>
      </c>
      <c r="E1457">
        <v>83</v>
      </c>
      <c r="F1457" t="s">
        <v>1233</v>
      </c>
      <c r="G1457">
        <v>1457</v>
      </c>
      <c r="I1457">
        <f t="shared" si="47"/>
        <v>27</v>
      </c>
      <c r="J1457">
        <f t="shared" si="48"/>
        <v>3</v>
      </c>
    </row>
    <row r="1458" spans="1:10" x14ac:dyDescent="0.3">
      <c r="A1458">
        <v>9</v>
      </c>
      <c r="B1458">
        <v>8</v>
      </c>
      <c r="D1458">
        <v>2018</v>
      </c>
      <c r="E1458">
        <v>84</v>
      </c>
      <c r="F1458" t="s">
        <v>1233</v>
      </c>
      <c r="G1458">
        <v>1458</v>
      </c>
      <c r="I1458">
        <f t="shared" si="47"/>
        <v>17</v>
      </c>
      <c r="J1458">
        <f t="shared" si="48"/>
        <v>1</v>
      </c>
    </row>
    <row r="1459" spans="1:10" x14ac:dyDescent="0.3">
      <c r="A1459">
        <v>15</v>
      </c>
      <c r="B1459">
        <v>13</v>
      </c>
      <c r="D1459">
        <v>2018</v>
      </c>
      <c r="E1459">
        <v>85</v>
      </c>
      <c r="F1459" t="s">
        <v>1233</v>
      </c>
      <c r="G1459">
        <v>1459</v>
      </c>
      <c r="I1459">
        <f t="shared" si="47"/>
        <v>28</v>
      </c>
      <c r="J1459">
        <f t="shared" si="48"/>
        <v>2</v>
      </c>
    </row>
    <row r="1460" spans="1:10" x14ac:dyDescent="0.3">
      <c r="A1460">
        <v>16</v>
      </c>
      <c r="B1460">
        <v>9</v>
      </c>
      <c r="D1460">
        <v>2018</v>
      </c>
      <c r="E1460">
        <v>86</v>
      </c>
      <c r="F1460" t="s">
        <v>1233</v>
      </c>
      <c r="G1460">
        <v>1460</v>
      </c>
      <c r="I1460">
        <f t="shared" si="47"/>
        <v>25</v>
      </c>
      <c r="J1460">
        <f t="shared" si="48"/>
        <v>7</v>
      </c>
    </row>
    <row r="1461" spans="1:10" x14ac:dyDescent="0.3">
      <c r="A1461">
        <v>13</v>
      </c>
      <c r="B1461">
        <v>8</v>
      </c>
      <c r="D1461">
        <v>2018</v>
      </c>
      <c r="E1461">
        <v>87</v>
      </c>
      <c r="F1461" t="s">
        <v>1233</v>
      </c>
      <c r="G1461">
        <v>1461</v>
      </c>
      <c r="I1461">
        <f t="shared" si="47"/>
        <v>21</v>
      </c>
      <c r="J1461">
        <f t="shared" si="48"/>
        <v>5</v>
      </c>
    </row>
    <row r="1462" spans="1:10" x14ac:dyDescent="0.3">
      <c r="A1462">
        <v>15</v>
      </c>
      <c r="B1462">
        <v>10</v>
      </c>
      <c r="D1462">
        <v>2018</v>
      </c>
      <c r="E1462">
        <v>88</v>
      </c>
      <c r="F1462" t="s">
        <v>1233</v>
      </c>
      <c r="G1462">
        <v>1462</v>
      </c>
      <c r="I1462">
        <f t="shared" si="47"/>
        <v>25</v>
      </c>
      <c r="J1462">
        <f t="shared" si="48"/>
        <v>5</v>
      </c>
    </row>
    <row r="1463" spans="1:10" x14ac:dyDescent="0.3">
      <c r="A1463">
        <v>17</v>
      </c>
      <c r="B1463">
        <v>15</v>
      </c>
      <c r="D1463">
        <v>2019</v>
      </c>
      <c r="E1463">
        <v>1</v>
      </c>
      <c r="F1463" t="s">
        <v>1234</v>
      </c>
      <c r="G1463">
        <v>1463</v>
      </c>
      <c r="I1463">
        <f t="shared" si="47"/>
        <v>32</v>
      </c>
      <c r="J1463">
        <f t="shared" si="48"/>
        <v>2</v>
      </c>
    </row>
    <row r="1464" spans="1:10" x14ac:dyDescent="0.3">
      <c r="A1464">
        <v>16</v>
      </c>
      <c r="B1464">
        <v>12</v>
      </c>
      <c r="D1464">
        <v>2019</v>
      </c>
      <c r="E1464">
        <v>2</v>
      </c>
      <c r="F1464" t="s">
        <v>1234</v>
      </c>
      <c r="G1464">
        <v>1464</v>
      </c>
      <c r="I1464">
        <f t="shared" si="47"/>
        <v>28</v>
      </c>
      <c r="J1464">
        <f t="shared" si="48"/>
        <v>4</v>
      </c>
    </row>
    <row r="1465" spans="1:10" x14ac:dyDescent="0.3">
      <c r="A1465">
        <v>14</v>
      </c>
      <c r="B1465">
        <v>13</v>
      </c>
      <c r="D1465">
        <v>2019</v>
      </c>
      <c r="E1465">
        <v>3</v>
      </c>
      <c r="F1465" t="s">
        <v>1234</v>
      </c>
      <c r="G1465">
        <v>1465</v>
      </c>
      <c r="I1465">
        <f t="shared" si="47"/>
        <v>27</v>
      </c>
      <c r="J1465">
        <f t="shared" si="48"/>
        <v>1</v>
      </c>
    </row>
    <row r="1466" spans="1:10" x14ac:dyDescent="0.3">
      <c r="A1466">
        <v>17</v>
      </c>
      <c r="B1466">
        <v>12</v>
      </c>
      <c r="D1466">
        <v>2019</v>
      </c>
      <c r="E1466">
        <v>4</v>
      </c>
      <c r="F1466" t="s">
        <v>1234</v>
      </c>
      <c r="G1466">
        <v>1466</v>
      </c>
      <c r="I1466">
        <f t="shared" si="47"/>
        <v>29</v>
      </c>
      <c r="J1466">
        <f t="shared" si="48"/>
        <v>5</v>
      </c>
    </row>
    <row r="1467" spans="1:10" x14ac:dyDescent="0.3">
      <c r="A1467">
        <v>14</v>
      </c>
      <c r="B1467">
        <v>8</v>
      </c>
      <c r="D1467">
        <v>2019</v>
      </c>
      <c r="E1467">
        <v>5</v>
      </c>
      <c r="F1467" t="s">
        <v>1234</v>
      </c>
      <c r="G1467">
        <v>1467</v>
      </c>
      <c r="I1467">
        <f t="shared" si="47"/>
        <v>22</v>
      </c>
      <c r="J1467">
        <f t="shared" si="48"/>
        <v>6</v>
      </c>
    </row>
    <row r="1468" spans="1:10" x14ac:dyDescent="0.3">
      <c r="A1468">
        <v>17</v>
      </c>
      <c r="B1468">
        <v>12</v>
      </c>
      <c r="D1468">
        <v>2019</v>
      </c>
      <c r="E1468">
        <v>6</v>
      </c>
      <c r="F1468" t="s">
        <v>1234</v>
      </c>
      <c r="G1468">
        <v>1468</v>
      </c>
      <c r="I1468">
        <f t="shared" si="47"/>
        <v>29</v>
      </c>
      <c r="J1468">
        <f t="shared" si="48"/>
        <v>5</v>
      </c>
    </row>
    <row r="1469" spans="1:10" x14ac:dyDescent="0.3">
      <c r="A1469">
        <v>12</v>
      </c>
      <c r="B1469">
        <v>11</v>
      </c>
      <c r="D1469">
        <v>2019</v>
      </c>
      <c r="E1469">
        <v>7</v>
      </c>
      <c r="F1469" t="s">
        <v>1234</v>
      </c>
      <c r="G1469">
        <v>1469</v>
      </c>
      <c r="I1469">
        <f t="shared" si="47"/>
        <v>23</v>
      </c>
      <c r="J1469">
        <f t="shared" si="48"/>
        <v>1</v>
      </c>
    </row>
    <row r="1470" spans="1:10" x14ac:dyDescent="0.3">
      <c r="A1470">
        <v>12</v>
      </c>
      <c r="B1470">
        <v>11</v>
      </c>
      <c r="D1470">
        <v>2019</v>
      </c>
      <c r="E1470">
        <v>8</v>
      </c>
      <c r="F1470" t="s">
        <v>1234</v>
      </c>
      <c r="G1470">
        <v>1470</v>
      </c>
      <c r="I1470">
        <f t="shared" si="47"/>
        <v>23</v>
      </c>
      <c r="J1470">
        <f t="shared" si="48"/>
        <v>1</v>
      </c>
    </row>
    <row r="1471" spans="1:10" x14ac:dyDescent="0.3">
      <c r="A1471">
        <v>16</v>
      </c>
      <c r="B1471">
        <v>10</v>
      </c>
      <c r="D1471">
        <v>2019</v>
      </c>
      <c r="E1471">
        <v>9</v>
      </c>
      <c r="F1471" t="s">
        <v>1234</v>
      </c>
      <c r="G1471">
        <v>1471</v>
      </c>
      <c r="I1471">
        <f t="shared" si="47"/>
        <v>26</v>
      </c>
      <c r="J1471">
        <f t="shared" si="48"/>
        <v>6</v>
      </c>
    </row>
    <row r="1472" spans="1:10" x14ac:dyDescent="0.3">
      <c r="A1472">
        <v>9</v>
      </c>
      <c r="B1472">
        <v>5</v>
      </c>
      <c r="D1472">
        <v>2019</v>
      </c>
      <c r="E1472">
        <v>10</v>
      </c>
      <c r="F1472" t="s">
        <v>1234</v>
      </c>
      <c r="G1472">
        <v>1472</v>
      </c>
      <c r="I1472">
        <f t="shared" si="47"/>
        <v>14</v>
      </c>
      <c r="J1472">
        <f t="shared" si="48"/>
        <v>4</v>
      </c>
    </row>
    <row r="1473" spans="1:10" x14ac:dyDescent="0.3">
      <c r="A1473">
        <v>13</v>
      </c>
      <c r="B1473">
        <v>9</v>
      </c>
      <c r="D1473">
        <v>2019</v>
      </c>
      <c r="E1473">
        <v>11</v>
      </c>
      <c r="F1473" t="s">
        <v>1234</v>
      </c>
      <c r="G1473">
        <v>1473</v>
      </c>
      <c r="I1473">
        <f t="shared" si="47"/>
        <v>22</v>
      </c>
      <c r="J1473">
        <f t="shared" si="48"/>
        <v>4</v>
      </c>
    </row>
    <row r="1474" spans="1:10" x14ac:dyDescent="0.3">
      <c r="A1474">
        <v>11</v>
      </c>
      <c r="B1474">
        <v>10</v>
      </c>
      <c r="D1474">
        <v>2019</v>
      </c>
      <c r="E1474">
        <v>12</v>
      </c>
      <c r="F1474" t="s">
        <v>1234</v>
      </c>
      <c r="G1474">
        <v>1474</v>
      </c>
      <c r="I1474">
        <f t="shared" si="47"/>
        <v>21</v>
      </c>
      <c r="J1474">
        <f t="shared" si="48"/>
        <v>1</v>
      </c>
    </row>
    <row r="1475" spans="1:10" x14ac:dyDescent="0.3">
      <c r="A1475">
        <v>10</v>
      </c>
      <c r="B1475">
        <v>8</v>
      </c>
      <c r="D1475">
        <v>2019</v>
      </c>
      <c r="E1475">
        <v>13</v>
      </c>
      <c r="F1475" t="s">
        <v>1234</v>
      </c>
      <c r="G1475">
        <v>1475</v>
      </c>
      <c r="I1475">
        <f t="shared" ref="I1475:I1538" si="49">A1475+B1475</f>
        <v>18</v>
      </c>
      <c r="J1475">
        <f t="shared" ref="J1475:J1538" si="50">A1475-B1475</f>
        <v>2</v>
      </c>
    </row>
    <row r="1476" spans="1:10" x14ac:dyDescent="0.3">
      <c r="A1476">
        <v>13</v>
      </c>
      <c r="B1476">
        <v>4</v>
      </c>
      <c r="D1476">
        <v>2019</v>
      </c>
      <c r="E1476">
        <v>14</v>
      </c>
      <c r="F1476" t="s">
        <v>1234</v>
      </c>
      <c r="G1476">
        <v>1476</v>
      </c>
      <c r="I1476">
        <f t="shared" si="49"/>
        <v>17</v>
      </c>
      <c r="J1476">
        <f t="shared" si="50"/>
        <v>9</v>
      </c>
    </row>
    <row r="1477" spans="1:10" x14ac:dyDescent="0.3">
      <c r="A1477">
        <v>16</v>
      </c>
      <c r="B1477">
        <v>12</v>
      </c>
      <c r="D1477">
        <v>2019</v>
      </c>
      <c r="E1477">
        <v>15</v>
      </c>
      <c r="F1477" t="s">
        <v>1234</v>
      </c>
      <c r="G1477">
        <v>1477</v>
      </c>
      <c r="I1477">
        <f t="shared" si="49"/>
        <v>28</v>
      </c>
      <c r="J1477">
        <f t="shared" si="50"/>
        <v>4</v>
      </c>
    </row>
    <row r="1478" spans="1:10" x14ac:dyDescent="0.3">
      <c r="A1478">
        <v>11</v>
      </c>
      <c r="B1478">
        <v>8</v>
      </c>
      <c r="D1478">
        <v>2019</v>
      </c>
      <c r="E1478">
        <v>16</v>
      </c>
      <c r="F1478" t="s">
        <v>1234</v>
      </c>
      <c r="G1478">
        <v>1478</v>
      </c>
      <c r="I1478">
        <f t="shared" si="49"/>
        <v>19</v>
      </c>
      <c r="J1478">
        <f t="shared" si="50"/>
        <v>3</v>
      </c>
    </row>
    <row r="1479" spans="1:10" x14ac:dyDescent="0.3">
      <c r="A1479">
        <v>13</v>
      </c>
      <c r="B1479">
        <v>11</v>
      </c>
      <c r="D1479">
        <v>2019</v>
      </c>
      <c r="E1479">
        <v>17</v>
      </c>
      <c r="F1479" t="s">
        <v>1234</v>
      </c>
      <c r="G1479">
        <v>1479</v>
      </c>
      <c r="I1479">
        <f t="shared" si="49"/>
        <v>24</v>
      </c>
      <c r="J1479">
        <f t="shared" si="50"/>
        <v>2</v>
      </c>
    </row>
    <row r="1480" spans="1:10" x14ac:dyDescent="0.3">
      <c r="A1480">
        <v>11</v>
      </c>
      <c r="B1480">
        <v>10</v>
      </c>
      <c r="D1480">
        <v>2019</v>
      </c>
      <c r="E1480">
        <v>18</v>
      </c>
      <c r="F1480" t="s">
        <v>1234</v>
      </c>
      <c r="G1480">
        <v>1480</v>
      </c>
      <c r="I1480">
        <f t="shared" si="49"/>
        <v>21</v>
      </c>
      <c r="J1480">
        <f t="shared" si="50"/>
        <v>1</v>
      </c>
    </row>
    <row r="1481" spans="1:10" x14ac:dyDescent="0.3">
      <c r="A1481">
        <v>16</v>
      </c>
      <c r="B1481">
        <v>10</v>
      </c>
      <c r="D1481">
        <v>2019</v>
      </c>
      <c r="E1481">
        <v>19</v>
      </c>
      <c r="F1481" t="s">
        <v>1234</v>
      </c>
      <c r="G1481">
        <v>1481</v>
      </c>
      <c r="I1481">
        <f t="shared" si="49"/>
        <v>26</v>
      </c>
      <c r="J1481">
        <f t="shared" si="50"/>
        <v>6</v>
      </c>
    </row>
    <row r="1482" spans="1:10" x14ac:dyDescent="0.3">
      <c r="A1482">
        <v>14</v>
      </c>
      <c r="B1482">
        <v>10</v>
      </c>
      <c r="D1482">
        <v>2019</v>
      </c>
      <c r="E1482">
        <v>20</v>
      </c>
      <c r="F1482" t="s">
        <v>1234</v>
      </c>
      <c r="G1482">
        <v>1482</v>
      </c>
      <c r="I1482">
        <f t="shared" si="49"/>
        <v>24</v>
      </c>
      <c r="J1482">
        <f t="shared" si="50"/>
        <v>4</v>
      </c>
    </row>
    <row r="1483" spans="1:10" x14ac:dyDescent="0.3">
      <c r="A1483">
        <v>12</v>
      </c>
      <c r="B1483">
        <v>10</v>
      </c>
      <c r="D1483">
        <v>2019</v>
      </c>
      <c r="E1483">
        <v>21</v>
      </c>
      <c r="F1483" t="s">
        <v>1234</v>
      </c>
      <c r="G1483">
        <v>1483</v>
      </c>
      <c r="I1483">
        <f t="shared" si="49"/>
        <v>22</v>
      </c>
      <c r="J1483">
        <f t="shared" si="50"/>
        <v>2</v>
      </c>
    </row>
    <row r="1484" spans="1:10" x14ac:dyDescent="0.3">
      <c r="A1484">
        <v>14</v>
      </c>
      <c r="B1484">
        <v>9</v>
      </c>
      <c r="D1484">
        <v>2019</v>
      </c>
      <c r="E1484">
        <v>22</v>
      </c>
      <c r="F1484" t="s">
        <v>1234</v>
      </c>
      <c r="G1484">
        <v>1484</v>
      </c>
      <c r="I1484">
        <f t="shared" si="49"/>
        <v>23</v>
      </c>
      <c r="J1484">
        <f t="shared" si="50"/>
        <v>5</v>
      </c>
    </row>
    <row r="1485" spans="1:10" x14ac:dyDescent="0.3">
      <c r="A1485">
        <v>15</v>
      </c>
      <c r="B1485">
        <v>9</v>
      </c>
      <c r="D1485">
        <v>2019</v>
      </c>
      <c r="E1485">
        <v>23</v>
      </c>
      <c r="F1485" t="s">
        <v>1234</v>
      </c>
      <c r="G1485">
        <v>1485</v>
      </c>
      <c r="I1485">
        <f t="shared" si="49"/>
        <v>24</v>
      </c>
      <c r="J1485">
        <f t="shared" si="50"/>
        <v>6</v>
      </c>
    </row>
    <row r="1486" spans="1:10" x14ac:dyDescent="0.3">
      <c r="A1486">
        <v>13</v>
      </c>
      <c r="B1486">
        <v>12</v>
      </c>
      <c r="D1486">
        <v>2019</v>
      </c>
      <c r="E1486">
        <v>24</v>
      </c>
      <c r="F1486" t="s">
        <v>1234</v>
      </c>
      <c r="G1486">
        <v>1486</v>
      </c>
      <c r="I1486">
        <f t="shared" si="49"/>
        <v>25</v>
      </c>
      <c r="J1486">
        <f t="shared" si="50"/>
        <v>1</v>
      </c>
    </row>
    <row r="1487" spans="1:10" x14ac:dyDescent="0.3">
      <c r="A1487">
        <v>14</v>
      </c>
      <c r="B1487">
        <v>10</v>
      </c>
      <c r="D1487">
        <v>2019</v>
      </c>
      <c r="E1487">
        <v>25</v>
      </c>
      <c r="F1487" t="s">
        <v>1234</v>
      </c>
      <c r="G1487">
        <v>1487</v>
      </c>
      <c r="I1487">
        <f t="shared" si="49"/>
        <v>24</v>
      </c>
      <c r="J1487">
        <f t="shared" si="50"/>
        <v>4</v>
      </c>
    </row>
    <row r="1488" spans="1:10" x14ac:dyDescent="0.3">
      <c r="A1488">
        <v>12</v>
      </c>
      <c r="B1488">
        <v>7</v>
      </c>
      <c r="D1488">
        <v>2019</v>
      </c>
      <c r="E1488">
        <v>26</v>
      </c>
      <c r="F1488" t="s">
        <v>1234</v>
      </c>
      <c r="G1488">
        <v>1488</v>
      </c>
      <c r="I1488">
        <f t="shared" si="49"/>
        <v>19</v>
      </c>
      <c r="J1488">
        <f t="shared" si="50"/>
        <v>5</v>
      </c>
    </row>
    <row r="1489" spans="1:10" x14ac:dyDescent="0.3">
      <c r="A1489">
        <v>11</v>
      </c>
      <c r="B1489">
        <v>10</v>
      </c>
      <c r="D1489">
        <v>2019</v>
      </c>
      <c r="E1489">
        <v>27</v>
      </c>
      <c r="F1489" t="s">
        <v>1234</v>
      </c>
      <c r="G1489">
        <v>1489</v>
      </c>
      <c r="I1489">
        <f t="shared" si="49"/>
        <v>21</v>
      </c>
      <c r="J1489">
        <f t="shared" si="50"/>
        <v>1</v>
      </c>
    </row>
    <row r="1490" spans="1:10" x14ac:dyDescent="0.3">
      <c r="A1490">
        <v>12</v>
      </c>
      <c r="B1490">
        <v>7</v>
      </c>
      <c r="D1490">
        <v>2019</v>
      </c>
      <c r="E1490">
        <v>28</v>
      </c>
      <c r="F1490" t="s">
        <v>1234</v>
      </c>
      <c r="G1490">
        <v>1490</v>
      </c>
      <c r="I1490">
        <f t="shared" si="49"/>
        <v>19</v>
      </c>
      <c r="J1490">
        <f t="shared" si="50"/>
        <v>5</v>
      </c>
    </row>
    <row r="1491" spans="1:10" x14ac:dyDescent="0.3">
      <c r="A1491">
        <v>13</v>
      </c>
      <c r="B1491">
        <v>12</v>
      </c>
      <c r="D1491">
        <v>2019</v>
      </c>
      <c r="E1491">
        <v>29</v>
      </c>
      <c r="F1491" t="s">
        <v>1234</v>
      </c>
      <c r="G1491">
        <v>1491</v>
      </c>
      <c r="I1491">
        <f t="shared" si="49"/>
        <v>25</v>
      </c>
      <c r="J1491">
        <f t="shared" si="50"/>
        <v>1</v>
      </c>
    </row>
    <row r="1492" spans="1:10" x14ac:dyDescent="0.3">
      <c r="A1492">
        <v>18</v>
      </c>
      <c r="B1492">
        <v>13</v>
      </c>
      <c r="D1492">
        <v>2019</v>
      </c>
      <c r="E1492">
        <v>30</v>
      </c>
      <c r="F1492" t="s">
        <v>1234</v>
      </c>
      <c r="G1492">
        <v>1492</v>
      </c>
      <c r="I1492">
        <f t="shared" si="49"/>
        <v>31</v>
      </c>
      <c r="J1492">
        <f t="shared" si="50"/>
        <v>5</v>
      </c>
    </row>
    <row r="1493" spans="1:10" x14ac:dyDescent="0.3">
      <c r="A1493">
        <v>11</v>
      </c>
      <c r="B1493">
        <v>10</v>
      </c>
      <c r="D1493">
        <v>2019</v>
      </c>
      <c r="E1493">
        <v>31</v>
      </c>
      <c r="F1493" t="s">
        <v>1234</v>
      </c>
      <c r="G1493">
        <v>1493</v>
      </c>
      <c r="I1493">
        <f t="shared" si="49"/>
        <v>21</v>
      </c>
      <c r="J1493">
        <f t="shared" si="50"/>
        <v>1</v>
      </c>
    </row>
    <row r="1494" spans="1:10" x14ac:dyDescent="0.3">
      <c r="A1494">
        <v>13</v>
      </c>
      <c r="B1494">
        <v>10</v>
      </c>
      <c r="D1494">
        <v>2019</v>
      </c>
      <c r="E1494">
        <v>32</v>
      </c>
      <c r="F1494" t="s">
        <v>1234</v>
      </c>
      <c r="G1494">
        <v>1494</v>
      </c>
      <c r="I1494">
        <f t="shared" si="49"/>
        <v>23</v>
      </c>
      <c r="J1494">
        <f t="shared" si="50"/>
        <v>3</v>
      </c>
    </row>
    <row r="1495" spans="1:10" x14ac:dyDescent="0.3">
      <c r="A1495">
        <v>15</v>
      </c>
      <c r="B1495">
        <v>5</v>
      </c>
      <c r="D1495">
        <v>2019</v>
      </c>
      <c r="E1495">
        <v>33</v>
      </c>
      <c r="F1495" t="s">
        <v>1234</v>
      </c>
      <c r="G1495">
        <v>1495</v>
      </c>
      <c r="I1495">
        <f t="shared" si="49"/>
        <v>20</v>
      </c>
      <c r="J1495">
        <f t="shared" si="50"/>
        <v>10</v>
      </c>
    </row>
    <row r="1496" spans="1:10" x14ac:dyDescent="0.3">
      <c r="A1496">
        <v>16</v>
      </c>
      <c r="B1496">
        <v>13</v>
      </c>
      <c r="D1496">
        <v>2019</v>
      </c>
      <c r="E1496">
        <v>34</v>
      </c>
      <c r="F1496" t="s">
        <v>1234</v>
      </c>
      <c r="G1496">
        <v>1496</v>
      </c>
      <c r="I1496">
        <f t="shared" si="49"/>
        <v>29</v>
      </c>
      <c r="J1496">
        <f t="shared" si="50"/>
        <v>3</v>
      </c>
    </row>
    <row r="1497" spans="1:10" x14ac:dyDescent="0.3">
      <c r="A1497">
        <v>10</v>
      </c>
      <c r="B1497">
        <v>8</v>
      </c>
      <c r="D1497">
        <v>2019</v>
      </c>
      <c r="E1497">
        <v>35</v>
      </c>
      <c r="F1497" t="s">
        <v>1234</v>
      </c>
      <c r="G1497">
        <v>1497</v>
      </c>
      <c r="I1497">
        <f t="shared" si="49"/>
        <v>18</v>
      </c>
      <c r="J1497">
        <f t="shared" si="50"/>
        <v>2</v>
      </c>
    </row>
    <row r="1498" spans="1:10" x14ac:dyDescent="0.3">
      <c r="A1498">
        <v>15</v>
      </c>
      <c r="B1498">
        <v>14</v>
      </c>
      <c r="D1498">
        <v>2019</v>
      </c>
      <c r="E1498">
        <v>36</v>
      </c>
      <c r="F1498" t="s">
        <v>1234</v>
      </c>
      <c r="G1498">
        <v>1498</v>
      </c>
      <c r="I1498">
        <f t="shared" si="49"/>
        <v>29</v>
      </c>
      <c r="J1498">
        <f t="shared" si="50"/>
        <v>1</v>
      </c>
    </row>
    <row r="1499" spans="1:10" x14ac:dyDescent="0.3">
      <c r="A1499">
        <v>16</v>
      </c>
      <c r="B1499">
        <v>12</v>
      </c>
      <c r="D1499">
        <v>2019</v>
      </c>
      <c r="E1499">
        <v>37</v>
      </c>
      <c r="F1499" t="s">
        <v>1234</v>
      </c>
      <c r="G1499">
        <v>1499</v>
      </c>
      <c r="I1499">
        <f t="shared" si="49"/>
        <v>28</v>
      </c>
      <c r="J1499">
        <f t="shared" si="50"/>
        <v>4</v>
      </c>
    </row>
    <row r="1500" spans="1:10" x14ac:dyDescent="0.3">
      <c r="A1500">
        <v>15</v>
      </c>
      <c r="B1500">
        <v>12</v>
      </c>
      <c r="D1500">
        <v>2019</v>
      </c>
      <c r="E1500">
        <v>38</v>
      </c>
      <c r="F1500" t="s">
        <v>1234</v>
      </c>
      <c r="G1500">
        <v>1500</v>
      </c>
      <c r="I1500">
        <f t="shared" si="49"/>
        <v>27</v>
      </c>
      <c r="J1500">
        <f t="shared" si="50"/>
        <v>3</v>
      </c>
    </row>
    <row r="1501" spans="1:10" x14ac:dyDescent="0.3">
      <c r="A1501">
        <v>8</v>
      </c>
      <c r="B1501">
        <v>5</v>
      </c>
      <c r="D1501">
        <v>2019</v>
      </c>
      <c r="E1501">
        <v>39</v>
      </c>
      <c r="F1501" t="s">
        <v>1234</v>
      </c>
      <c r="G1501">
        <v>1501</v>
      </c>
      <c r="I1501">
        <f t="shared" si="49"/>
        <v>13</v>
      </c>
      <c r="J1501">
        <f t="shared" si="50"/>
        <v>3</v>
      </c>
    </row>
    <row r="1502" spans="1:10" x14ac:dyDescent="0.3">
      <c r="A1502">
        <v>14</v>
      </c>
      <c r="B1502">
        <v>6</v>
      </c>
      <c r="D1502">
        <v>2019</v>
      </c>
      <c r="E1502">
        <v>40</v>
      </c>
      <c r="F1502" t="s">
        <v>1234</v>
      </c>
      <c r="G1502">
        <v>1502</v>
      </c>
      <c r="I1502">
        <f t="shared" si="49"/>
        <v>20</v>
      </c>
      <c r="J1502">
        <f t="shared" si="50"/>
        <v>8</v>
      </c>
    </row>
    <row r="1503" spans="1:10" x14ac:dyDescent="0.3">
      <c r="A1503">
        <v>12</v>
      </c>
      <c r="B1503">
        <v>10</v>
      </c>
      <c r="D1503">
        <v>2019</v>
      </c>
      <c r="E1503">
        <v>41</v>
      </c>
      <c r="F1503" t="s">
        <v>1234</v>
      </c>
      <c r="G1503">
        <v>1503</v>
      </c>
      <c r="I1503">
        <f t="shared" si="49"/>
        <v>22</v>
      </c>
      <c r="J1503">
        <f t="shared" si="50"/>
        <v>2</v>
      </c>
    </row>
    <row r="1504" spans="1:10" x14ac:dyDescent="0.3">
      <c r="A1504">
        <v>16</v>
      </c>
      <c r="B1504">
        <v>13</v>
      </c>
      <c r="D1504">
        <v>2019</v>
      </c>
      <c r="E1504">
        <v>42</v>
      </c>
      <c r="F1504" t="s">
        <v>1234</v>
      </c>
      <c r="G1504">
        <v>1504</v>
      </c>
      <c r="I1504">
        <f t="shared" si="49"/>
        <v>29</v>
      </c>
      <c r="J1504">
        <f t="shared" si="50"/>
        <v>3</v>
      </c>
    </row>
    <row r="1505" spans="1:10" x14ac:dyDescent="0.3">
      <c r="A1505">
        <v>19</v>
      </c>
      <c r="B1505">
        <v>9</v>
      </c>
      <c r="D1505">
        <v>2019</v>
      </c>
      <c r="E1505">
        <v>43</v>
      </c>
      <c r="F1505" t="s">
        <v>1234</v>
      </c>
      <c r="G1505">
        <v>1505</v>
      </c>
      <c r="I1505">
        <f t="shared" si="49"/>
        <v>28</v>
      </c>
      <c r="J1505">
        <f t="shared" si="50"/>
        <v>10</v>
      </c>
    </row>
    <row r="1506" spans="1:10" x14ac:dyDescent="0.3">
      <c r="A1506">
        <v>17</v>
      </c>
      <c r="B1506">
        <v>12</v>
      </c>
      <c r="D1506">
        <v>2019</v>
      </c>
      <c r="E1506">
        <v>44</v>
      </c>
      <c r="F1506" t="s">
        <v>1234</v>
      </c>
      <c r="G1506">
        <v>1506</v>
      </c>
      <c r="I1506">
        <f t="shared" si="49"/>
        <v>29</v>
      </c>
      <c r="J1506">
        <f t="shared" si="50"/>
        <v>5</v>
      </c>
    </row>
    <row r="1507" spans="1:10" x14ac:dyDescent="0.3">
      <c r="A1507">
        <v>12</v>
      </c>
      <c r="B1507">
        <v>11</v>
      </c>
      <c r="D1507">
        <v>2019</v>
      </c>
      <c r="E1507">
        <v>45</v>
      </c>
      <c r="F1507" t="s">
        <v>1234</v>
      </c>
      <c r="G1507">
        <v>1507</v>
      </c>
      <c r="I1507">
        <f t="shared" si="49"/>
        <v>23</v>
      </c>
      <c r="J1507">
        <f t="shared" si="50"/>
        <v>1</v>
      </c>
    </row>
    <row r="1508" spans="1:10" x14ac:dyDescent="0.3">
      <c r="A1508">
        <v>14</v>
      </c>
      <c r="B1508">
        <v>10</v>
      </c>
      <c r="D1508">
        <v>2019</v>
      </c>
      <c r="E1508">
        <v>46</v>
      </c>
      <c r="F1508" t="s">
        <v>1234</v>
      </c>
      <c r="G1508">
        <v>1508</v>
      </c>
      <c r="I1508">
        <f t="shared" si="49"/>
        <v>24</v>
      </c>
      <c r="J1508">
        <f t="shared" si="50"/>
        <v>4</v>
      </c>
    </row>
    <row r="1509" spans="1:10" x14ac:dyDescent="0.3">
      <c r="A1509">
        <v>12</v>
      </c>
      <c r="B1509">
        <v>10</v>
      </c>
      <c r="D1509">
        <v>2019</v>
      </c>
      <c r="E1509">
        <v>47</v>
      </c>
      <c r="F1509" t="s">
        <v>1234</v>
      </c>
      <c r="G1509">
        <v>1509</v>
      </c>
      <c r="I1509">
        <f t="shared" si="49"/>
        <v>22</v>
      </c>
      <c r="J1509">
        <f t="shared" si="50"/>
        <v>2</v>
      </c>
    </row>
    <row r="1510" spans="1:10" x14ac:dyDescent="0.3">
      <c r="A1510">
        <v>10</v>
      </c>
      <c r="B1510">
        <v>8</v>
      </c>
      <c r="D1510">
        <v>2019</v>
      </c>
      <c r="E1510">
        <v>48</v>
      </c>
      <c r="F1510" t="s">
        <v>1234</v>
      </c>
      <c r="G1510">
        <v>1510</v>
      </c>
      <c r="I1510">
        <f t="shared" si="49"/>
        <v>18</v>
      </c>
      <c r="J1510">
        <f t="shared" si="50"/>
        <v>2</v>
      </c>
    </row>
    <row r="1511" spans="1:10" x14ac:dyDescent="0.3">
      <c r="A1511">
        <v>15</v>
      </c>
      <c r="B1511">
        <v>13</v>
      </c>
      <c r="D1511">
        <v>2019</v>
      </c>
      <c r="E1511">
        <v>49</v>
      </c>
      <c r="F1511" t="s">
        <v>1234</v>
      </c>
      <c r="G1511">
        <v>1511</v>
      </c>
      <c r="I1511">
        <f t="shared" si="49"/>
        <v>28</v>
      </c>
      <c r="J1511">
        <f t="shared" si="50"/>
        <v>2</v>
      </c>
    </row>
    <row r="1512" spans="1:10" x14ac:dyDescent="0.3">
      <c r="A1512">
        <v>17</v>
      </c>
      <c r="B1512">
        <v>11</v>
      </c>
      <c r="D1512">
        <v>2019</v>
      </c>
      <c r="E1512">
        <v>50</v>
      </c>
      <c r="F1512" t="s">
        <v>1234</v>
      </c>
      <c r="G1512">
        <v>1512</v>
      </c>
      <c r="I1512">
        <f t="shared" si="49"/>
        <v>28</v>
      </c>
      <c r="J1512">
        <f t="shared" si="50"/>
        <v>6</v>
      </c>
    </row>
    <row r="1513" spans="1:10" x14ac:dyDescent="0.3">
      <c r="A1513">
        <v>16</v>
      </c>
      <c r="B1513">
        <v>9</v>
      </c>
      <c r="D1513">
        <v>2019</v>
      </c>
      <c r="E1513">
        <v>51</v>
      </c>
      <c r="F1513" t="s">
        <v>1234</v>
      </c>
      <c r="G1513">
        <v>1513</v>
      </c>
      <c r="I1513">
        <f t="shared" si="49"/>
        <v>25</v>
      </c>
      <c r="J1513">
        <f t="shared" si="50"/>
        <v>7</v>
      </c>
    </row>
    <row r="1514" spans="1:10" x14ac:dyDescent="0.3">
      <c r="A1514">
        <v>9</v>
      </c>
      <c r="B1514">
        <v>7</v>
      </c>
      <c r="D1514">
        <v>2019</v>
      </c>
      <c r="E1514">
        <v>52</v>
      </c>
      <c r="F1514" t="s">
        <v>1234</v>
      </c>
      <c r="G1514">
        <v>1514</v>
      </c>
      <c r="I1514">
        <f t="shared" si="49"/>
        <v>16</v>
      </c>
      <c r="J1514">
        <f t="shared" si="50"/>
        <v>2</v>
      </c>
    </row>
    <row r="1515" spans="1:10" x14ac:dyDescent="0.3">
      <c r="A1515">
        <v>13</v>
      </c>
      <c r="B1515">
        <v>11</v>
      </c>
      <c r="D1515">
        <v>2019</v>
      </c>
      <c r="E1515">
        <v>53</v>
      </c>
      <c r="F1515" t="s">
        <v>1234</v>
      </c>
      <c r="G1515">
        <v>1515</v>
      </c>
      <c r="I1515">
        <f t="shared" si="49"/>
        <v>24</v>
      </c>
      <c r="J1515">
        <f t="shared" si="50"/>
        <v>2</v>
      </c>
    </row>
    <row r="1516" spans="1:10" x14ac:dyDescent="0.3">
      <c r="A1516">
        <v>15</v>
      </c>
      <c r="B1516">
        <v>11</v>
      </c>
      <c r="D1516">
        <v>2019</v>
      </c>
      <c r="E1516">
        <v>54</v>
      </c>
      <c r="F1516" t="s">
        <v>1234</v>
      </c>
      <c r="G1516">
        <v>1516</v>
      </c>
      <c r="I1516">
        <f t="shared" si="49"/>
        <v>26</v>
      </c>
      <c r="J1516">
        <f t="shared" si="50"/>
        <v>4</v>
      </c>
    </row>
    <row r="1517" spans="1:10" x14ac:dyDescent="0.3">
      <c r="A1517">
        <v>15</v>
      </c>
      <c r="B1517">
        <v>9</v>
      </c>
      <c r="D1517">
        <v>2019</v>
      </c>
      <c r="E1517">
        <v>55</v>
      </c>
      <c r="F1517" t="s">
        <v>1234</v>
      </c>
      <c r="G1517">
        <v>1517</v>
      </c>
      <c r="I1517">
        <f t="shared" si="49"/>
        <v>24</v>
      </c>
      <c r="J1517">
        <f t="shared" si="50"/>
        <v>6</v>
      </c>
    </row>
    <row r="1518" spans="1:10" x14ac:dyDescent="0.3">
      <c r="A1518">
        <v>13</v>
      </c>
      <c r="B1518">
        <v>10</v>
      </c>
      <c r="D1518">
        <v>2019</v>
      </c>
      <c r="E1518">
        <v>56</v>
      </c>
      <c r="F1518" t="s">
        <v>1234</v>
      </c>
      <c r="G1518">
        <v>1518</v>
      </c>
      <c r="I1518">
        <f t="shared" si="49"/>
        <v>23</v>
      </c>
      <c r="J1518">
        <f t="shared" si="50"/>
        <v>3</v>
      </c>
    </row>
    <row r="1519" spans="1:10" x14ac:dyDescent="0.3">
      <c r="A1519">
        <v>17</v>
      </c>
      <c r="B1519">
        <v>11</v>
      </c>
      <c r="D1519">
        <v>2019</v>
      </c>
      <c r="E1519">
        <v>57</v>
      </c>
      <c r="F1519" t="s">
        <v>1234</v>
      </c>
      <c r="G1519">
        <v>1519</v>
      </c>
      <c r="I1519">
        <f t="shared" si="49"/>
        <v>28</v>
      </c>
      <c r="J1519">
        <f t="shared" si="50"/>
        <v>6</v>
      </c>
    </row>
    <row r="1520" spans="1:10" x14ac:dyDescent="0.3">
      <c r="A1520">
        <v>12</v>
      </c>
      <c r="B1520">
        <v>11</v>
      </c>
      <c r="D1520">
        <v>2019</v>
      </c>
      <c r="E1520">
        <v>58</v>
      </c>
      <c r="F1520" t="s">
        <v>1234</v>
      </c>
      <c r="G1520">
        <v>1520</v>
      </c>
      <c r="I1520">
        <f t="shared" si="49"/>
        <v>23</v>
      </c>
      <c r="J1520">
        <f t="shared" si="50"/>
        <v>1</v>
      </c>
    </row>
    <row r="1521" spans="1:10" x14ac:dyDescent="0.3">
      <c r="A1521">
        <v>14</v>
      </c>
      <c r="B1521">
        <v>9</v>
      </c>
      <c r="D1521">
        <v>2019</v>
      </c>
      <c r="E1521">
        <v>59</v>
      </c>
      <c r="F1521" t="s">
        <v>1234</v>
      </c>
      <c r="G1521">
        <v>1521</v>
      </c>
      <c r="I1521">
        <f t="shared" si="49"/>
        <v>23</v>
      </c>
      <c r="J1521">
        <f t="shared" si="50"/>
        <v>5</v>
      </c>
    </row>
    <row r="1522" spans="1:10" x14ac:dyDescent="0.3">
      <c r="A1522">
        <v>13</v>
      </c>
      <c r="B1522">
        <v>10</v>
      </c>
      <c r="D1522">
        <v>2019</v>
      </c>
      <c r="E1522">
        <v>60</v>
      </c>
      <c r="F1522" t="s">
        <v>1234</v>
      </c>
      <c r="G1522">
        <v>1522</v>
      </c>
      <c r="I1522">
        <f t="shared" si="49"/>
        <v>23</v>
      </c>
      <c r="J1522">
        <f t="shared" si="50"/>
        <v>3</v>
      </c>
    </row>
    <row r="1523" spans="1:10" x14ac:dyDescent="0.3">
      <c r="A1523">
        <v>15</v>
      </c>
      <c r="B1523">
        <v>9</v>
      </c>
      <c r="D1523">
        <v>2019</v>
      </c>
      <c r="E1523">
        <v>61</v>
      </c>
      <c r="F1523" t="s">
        <v>1234</v>
      </c>
      <c r="G1523">
        <v>1523</v>
      </c>
      <c r="I1523">
        <f t="shared" si="49"/>
        <v>24</v>
      </c>
      <c r="J1523">
        <f t="shared" si="50"/>
        <v>6</v>
      </c>
    </row>
    <row r="1524" spans="1:10" x14ac:dyDescent="0.3">
      <c r="A1524">
        <v>15</v>
      </c>
      <c r="B1524">
        <v>14</v>
      </c>
      <c r="D1524">
        <v>2019</v>
      </c>
      <c r="E1524">
        <v>62</v>
      </c>
      <c r="F1524" t="s">
        <v>1234</v>
      </c>
      <c r="G1524">
        <v>1524</v>
      </c>
      <c r="I1524">
        <f t="shared" si="49"/>
        <v>29</v>
      </c>
      <c r="J1524">
        <f t="shared" si="50"/>
        <v>1</v>
      </c>
    </row>
    <row r="1525" spans="1:10" x14ac:dyDescent="0.3">
      <c r="A1525">
        <v>15</v>
      </c>
      <c r="B1525">
        <v>13</v>
      </c>
      <c r="D1525">
        <v>2019</v>
      </c>
      <c r="E1525">
        <v>63</v>
      </c>
      <c r="F1525" t="s">
        <v>1234</v>
      </c>
      <c r="G1525">
        <v>1525</v>
      </c>
      <c r="I1525">
        <f t="shared" si="49"/>
        <v>28</v>
      </c>
      <c r="J1525">
        <f t="shared" si="50"/>
        <v>2</v>
      </c>
    </row>
    <row r="1526" spans="1:10" x14ac:dyDescent="0.3">
      <c r="A1526">
        <v>11</v>
      </c>
      <c r="B1526">
        <v>9</v>
      </c>
      <c r="D1526">
        <v>2019</v>
      </c>
      <c r="E1526">
        <v>64</v>
      </c>
      <c r="F1526" t="s">
        <v>1234</v>
      </c>
      <c r="G1526">
        <v>1526</v>
      </c>
      <c r="I1526">
        <f t="shared" si="49"/>
        <v>20</v>
      </c>
      <c r="J1526">
        <f t="shared" si="50"/>
        <v>2</v>
      </c>
    </row>
    <row r="1527" spans="1:10" x14ac:dyDescent="0.3">
      <c r="A1527">
        <v>12</v>
      </c>
      <c r="B1527">
        <v>11</v>
      </c>
      <c r="D1527">
        <v>2019</v>
      </c>
      <c r="E1527">
        <v>65</v>
      </c>
      <c r="F1527" t="s">
        <v>1234</v>
      </c>
      <c r="G1527">
        <v>1527</v>
      </c>
      <c r="I1527">
        <f t="shared" si="49"/>
        <v>23</v>
      </c>
      <c r="J1527">
        <f t="shared" si="50"/>
        <v>1</v>
      </c>
    </row>
    <row r="1528" spans="1:10" x14ac:dyDescent="0.3">
      <c r="A1528">
        <v>13</v>
      </c>
      <c r="B1528">
        <v>11</v>
      </c>
      <c r="D1528">
        <v>2019</v>
      </c>
      <c r="E1528">
        <v>66</v>
      </c>
      <c r="F1528" t="s">
        <v>1234</v>
      </c>
      <c r="G1528">
        <v>1528</v>
      </c>
      <c r="I1528">
        <f t="shared" si="49"/>
        <v>24</v>
      </c>
      <c r="J1528">
        <f t="shared" si="50"/>
        <v>2</v>
      </c>
    </row>
    <row r="1529" spans="1:10" x14ac:dyDescent="0.3">
      <c r="A1529">
        <v>12</v>
      </c>
      <c r="B1529">
        <v>9</v>
      </c>
      <c r="D1529">
        <v>2019</v>
      </c>
      <c r="E1529">
        <v>67</v>
      </c>
      <c r="F1529" t="s">
        <v>1234</v>
      </c>
      <c r="G1529">
        <v>1529</v>
      </c>
      <c r="I1529">
        <f t="shared" si="49"/>
        <v>21</v>
      </c>
      <c r="J1529">
        <f t="shared" si="50"/>
        <v>3</v>
      </c>
    </row>
    <row r="1530" spans="1:10" x14ac:dyDescent="0.3">
      <c r="A1530">
        <v>14</v>
      </c>
      <c r="B1530">
        <v>5</v>
      </c>
      <c r="D1530">
        <v>2019</v>
      </c>
      <c r="E1530">
        <v>68</v>
      </c>
      <c r="F1530" t="s">
        <v>1234</v>
      </c>
      <c r="G1530">
        <v>1530</v>
      </c>
      <c r="I1530">
        <f t="shared" si="49"/>
        <v>19</v>
      </c>
      <c r="J1530">
        <f t="shared" si="50"/>
        <v>9</v>
      </c>
    </row>
    <row r="1531" spans="1:10" x14ac:dyDescent="0.3">
      <c r="A1531">
        <v>11</v>
      </c>
      <c r="B1531">
        <v>7</v>
      </c>
      <c r="D1531">
        <v>2019</v>
      </c>
      <c r="E1531">
        <v>69</v>
      </c>
      <c r="F1531" t="s">
        <v>1234</v>
      </c>
      <c r="G1531">
        <v>1531</v>
      </c>
      <c r="I1531">
        <f t="shared" si="49"/>
        <v>18</v>
      </c>
      <c r="J1531">
        <f t="shared" si="50"/>
        <v>4</v>
      </c>
    </row>
    <row r="1532" spans="1:10" x14ac:dyDescent="0.3">
      <c r="A1532">
        <v>13</v>
      </c>
      <c r="B1532">
        <v>12</v>
      </c>
      <c r="D1532">
        <v>2019</v>
      </c>
      <c r="E1532">
        <v>70</v>
      </c>
      <c r="F1532" t="s">
        <v>1234</v>
      </c>
      <c r="G1532">
        <v>1532</v>
      </c>
      <c r="I1532">
        <f t="shared" si="49"/>
        <v>25</v>
      </c>
      <c r="J1532">
        <f t="shared" si="50"/>
        <v>1</v>
      </c>
    </row>
    <row r="1533" spans="1:10" x14ac:dyDescent="0.3">
      <c r="A1533">
        <v>13</v>
      </c>
      <c r="B1533">
        <v>8</v>
      </c>
      <c r="D1533">
        <v>2019</v>
      </c>
      <c r="E1533">
        <v>71</v>
      </c>
      <c r="F1533" t="s">
        <v>1234</v>
      </c>
      <c r="G1533">
        <v>1533</v>
      </c>
      <c r="I1533">
        <f t="shared" si="49"/>
        <v>21</v>
      </c>
      <c r="J1533">
        <f t="shared" si="50"/>
        <v>5</v>
      </c>
    </row>
    <row r="1534" spans="1:10" x14ac:dyDescent="0.3">
      <c r="A1534">
        <v>8</v>
      </c>
      <c r="B1534">
        <v>6</v>
      </c>
      <c r="D1534">
        <v>2019</v>
      </c>
      <c r="E1534">
        <v>72</v>
      </c>
      <c r="F1534" t="s">
        <v>1234</v>
      </c>
      <c r="G1534">
        <v>1534</v>
      </c>
      <c r="I1534">
        <f t="shared" si="49"/>
        <v>14</v>
      </c>
      <c r="J1534">
        <f t="shared" si="50"/>
        <v>2</v>
      </c>
    </row>
    <row r="1535" spans="1:10" x14ac:dyDescent="0.3">
      <c r="A1535">
        <v>12</v>
      </c>
      <c r="B1535">
        <v>9</v>
      </c>
      <c r="D1535">
        <v>2019</v>
      </c>
      <c r="E1535">
        <v>73</v>
      </c>
      <c r="F1535" t="s">
        <v>1234</v>
      </c>
      <c r="G1535">
        <v>1535</v>
      </c>
      <c r="I1535">
        <f t="shared" si="49"/>
        <v>21</v>
      </c>
      <c r="J1535">
        <f t="shared" si="50"/>
        <v>3</v>
      </c>
    </row>
    <row r="1536" spans="1:10" x14ac:dyDescent="0.3">
      <c r="A1536">
        <v>14</v>
      </c>
      <c r="B1536">
        <v>4</v>
      </c>
      <c r="D1536">
        <v>2019</v>
      </c>
      <c r="E1536">
        <v>74</v>
      </c>
      <c r="F1536" t="s">
        <v>1234</v>
      </c>
      <c r="G1536">
        <v>1536</v>
      </c>
      <c r="I1536">
        <f t="shared" si="49"/>
        <v>18</v>
      </c>
      <c r="J1536">
        <f t="shared" si="50"/>
        <v>10</v>
      </c>
    </row>
    <row r="1537" spans="1:10" x14ac:dyDescent="0.3">
      <c r="A1537">
        <v>12</v>
      </c>
      <c r="B1537">
        <v>11</v>
      </c>
      <c r="D1537">
        <v>2019</v>
      </c>
      <c r="E1537">
        <v>75</v>
      </c>
      <c r="F1537" t="s">
        <v>1234</v>
      </c>
      <c r="G1537">
        <v>1537</v>
      </c>
      <c r="I1537">
        <f t="shared" si="49"/>
        <v>23</v>
      </c>
      <c r="J1537">
        <f t="shared" si="50"/>
        <v>1</v>
      </c>
    </row>
    <row r="1538" spans="1:10" x14ac:dyDescent="0.3">
      <c r="A1538">
        <v>16</v>
      </c>
      <c r="B1538">
        <v>9</v>
      </c>
      <c r="D1538">
        <v>2019</v>
      </c>
      <c r="E1538">
        <v>76</v>
      </c>
      <c r="F1538" t="s">
        <v>1234</v>
      </c>
      <c r="G1538">
        <v>1538</v>
      </c>
      <c r="I1538">
        <f t="shared" si="49"/>
        <v>25</v>
      </c>
      <c r="J1538">
        <f t="shared" si="50"/>
        <v>7</v>
      </c>
    </row>
    <row r="1539" spans="1:10" x14ac:dyDescent="0.3">
      <c r="A1539">
        <v>12</v>
      </c>
      <c r="B1539">
        <v>9</v>
      </c>
      <c r="D1539">
        <v>2019</v>
      </c>
      <c r="E1539">
        <v>77</v>
      </c>
      <c r="F1539" t="s">
        <v>1234</v>
      </c>
      <c r="G1539">
        <v>1539</v>
      </c>
      <c r="I1539">
        <f t="shared" ref="I1539:I1602" si="51">A1539+B1539</f>
        <v>21</v>
      </c>
      <c r="J1539">
        <f t="shared" ref="J1539:J1602" si="52">A1539-B1539</f>
        <v>3</v>
      </c>
    </row>
    <row r="1540" spans="1:10" x14ac:dyDescent="0.3">
      <c r="A1540">
        <v>13</v>
      </c>
      <c r="B1540">
        <v>8</v>
      </c>
      <c r="D1540">
        <v>2019</v>
      </c>
      <c r="E1540">
        <v>78</v>
      </c>
      <c r="F1540" t="s">
        <v>1234</v>
      </c>
      <c r="G1540">
        <v>1540</v>
      </c>
      <c r="I1540">
        <f t="shared" si="51"/>
        <v>21</v>
      </c>
      <c r="J1540">
        <f t="shared" si="52"/>
        <v>5</v>
      </c>
    </row>
    <row r="1541" spans="1:10" x14ac:dyDescent="0.3">
      <c r="A1541">
        <v>12</v>
      </c>
      <c r="B1541">
        <v>11</v>
      </c>
      <c r="D1541">
        <v>2019</v>
      </c>
      <c r="E1541">
        <v>79</v>
      </c>
      <c r="F1541" t="s">
        <v>1234</v>
      </c>
      <c r="G1541">
        <v>1541</v>
      </c>
      <c r="I1541">
        <f t="shared" si="51"/>
        <v>23</v>
      </c>
      <c r="J1541">
        <f t="shared" si="52"/>
        <v>1</v>
      </c>
    </row>
    <row r="1542" spans="1:10" x14ac:dyDescent="0.3">
      <c r="A1542">
        <v>17</v>
      </c>
      <c r="B1542">
        <v>10</v>
      </c>
      <c r="D1542">
        <v>2019</v>
      </c>
      <c r="E1542">
        <v>80</v>
      </c>
      <c r="F1542" t="s">
        <v>1234</v>
      </c>
      <c r="G1542">
        <v>1542</v>
      </c>
      <c r="I1542">
        <f t="shared" si="51"/>
        <v>27</v>
      </c>
      <c r="J1542">
        <f t="shared" si="52"/>
        <v>7</v>
      </c>
    </row>
    <row r="1543" spans="1:10" x14ac:dyDescent="0.3">
      <c r="A1543">
        <v>18</v>
      </c>
      <c r="B1543">
        <v>13</v>
      </c>
      <c r="D1543">
        <v>2019</v>
      </c>
      <c r="E1543">
        <v>81</v>
      </c>
      <c r="F1543" t="s">
        <v>1234</v>
      </c>
      <c r="G1543">
        <v>1543</v>
      </c>
      <c r="I1543">
        <f t="shared" si="51"/>
        <v>31</v>
      </c>
      <c r="J1543">
        <f t="shared" si="52"/>
        <v>5</v>
      </c>
    </row>
    <row r="1544" spans="1:10" x14ac:dyDescent="0.3">
      <c r="A1544">
        <v>17</v>
      </c>
      <c r="B1544">
        <v>14</v>
      </c>
      <c r="D1544">
        <v>2019</v>
      </c>
      <c r="E1544">
        <v>82</v>
      </c>
      <c r="F1544" t="s">
        <v>1234</v>
      </c>
      <c r="G1544">
        <v>1544</v>
      </c>
      <c r="I1544">
        <f t="shared" si="51"/>
        <v>31</v>
      </c>
      <c r="J1544">
        <f t="shared" si="52"/>
        <v>3</v>
      </c>
    </row>
    <row r="1545" spans="1:10" x14ac:dyDescent="0.3">
      <c r="A1545">
        <v>12</v>
      </c>
      <c r="B1545">
        <v>10</v>
      </c>
      <c r="D1545">
        <v>2019</v>
      </c>
      <c r="E1545">
        <v>83</v>
      </c>
      <c r="F1545" t="s">
        <v>1234</v>
      </c>
      <c r="G1545">
        <v>1545</v>
      </c>
      <c r="I1545">
        <f t="shared" si="51"/>
        <v>22</v>
      </c>
      <c r="J1545">
        <f t="shared" si="52"/>
        <v>2</v>
      </c>
    </row>
    <row r="1546" spans="1:10" x14ac:dyDescent="0.3">
      <c r="A1546">
        <v>9</v>
      </c>
      <c r="B1546">
        <v>7</v>
      </c>
      <c r="D1546">
        <v>2019</v>
      </c>
      <c r="E1546">
        <v>84</v>
      </c>
      <c r="F1546" t="s">
        <v>1234</v>
      </c>
      <c r="G1546">
        <v>1546</v>
      </c>
      <c r="I1546">
        <f t="shared" si="51"/>
        <v>16</v>
      </c>
      <c r="J1546">
        <f t="shared" si="52"/>
        <v>2</v>
      </c>
    </row>
    <row r="1547" spans="1:10" x14ac:dyDescent="0.3">
      <c r="A1547">
        <v>13</v>
      </c>
      <c r="B1547">
        <v>12</v>
      </c>
      <c r="D1547">
        <v>2019</v>
      </c>
      <c r="E1547">
        <v>85</v>
      </c>
      <c r="F1547" t="s">
        <v>1234</v>
      </c>
      <c r="G1547">
        <v>1547</v>
      </c>
      <c r="I1547">
        <f t="shared" si="51"/>
        <v>25</v>
      </c>
      <c r="J1547">
        <f t="shared" si="52"/>
        <v>1</v>
      </c>
    </row>
    <row r="1548" spans="1:10" x14ac:dyDescent="0.3">
      <c r="A1548">
        <v>10</v>
      </c>
      <c r="B1548">
        <v>9</v>
      </c>
      <c r="D1548">
        <v>2019</v>
      </c>
      <c r="E1548">
        <v>86</v>
      </c>
      <c r="F1548" t="s">
        <v>1234</v>
      </c>
      <c r="G1548">
        <v>1548</v>
      </c>
      <c r="I1548">
        <f t="shared" si="51"/>
        <v>19</v>
      </c>
      <c r="J1548">
        <f t="shared" si="52"/>
        <v>1</v>
      </c>
    </row>
    <row r="1549" spans="1:10" x14ac:dyDescent="0.3">
      <c r="A1549">
        <v>14</v>
      </c>
      <c r="B1549">
        <v>13</v>
      </c>
      <c r="D1549">
        <v>2019</v>
      </c>
      <c r="E1549">
        <v>87</v>
      </c>
      <c r="F1549" t="s">
        <v>1234</v>
      </c>
      <c r="G1549">
        <v>1549</v>
      </c>
      <c r="I1549">
        <f t="shared" si="51"/>
        <v>27</v>
      </c>
      <c r="J1549">
        <f t="shared" si="52"/>
        <v>1</v>
      </c>
    </row>
    <row r="1550" spans="1:10" x14ac:dyDescent="0.3">
      <c r="A1550">
        <v>14</v>
      </c>
      <c r="B1550">
        <v>8</v>
      </c>
      <c r="D1550">
        <v>2019</v>
      </c>
      <c r="E1550">
        <v>88</v>
      </c>
      <c r="F1550" t="s">
        <v>1234</v>
      </c>
      <c r="G1550">
        <v>1550</v>
      </c>
      <c r="I1550">
        <f t="shared" si="51"/>
        <v>22</v>
      </c>
      <c r="J1550">
        <f t="shared" si="52"/>
        <v>6</v>
      </c>
    </row>
    <row r="1551" spans="1:10" x14ac:dyDescent="0.3">
      <c r="A1551">
        <v>16</v>
      </c>
      <c r="B1551">
        <v>11</v>
      </c>
      <c r="D1551">
        <v>2019</v>
      </c>
      <c r="E1551">
        <v>89</v>
      </c>
      <c r="F1551" t="s">
        <v>1234</v>
      </c>
      <c r="G1551">
        <v>1551</v>
      </c>
      <c r="I1551">
        <f t="shared" si="51"/>
        <v>27</v>
      </c>
      <c r="J1551">
        <f t="shared" si="52"/>
        <v>5</v>
      </c>
    </row>
    <row r="1552" spans="1:10" x14ac:dyDescent="0.3">
      <c r="A1552">
        <v>19</v>
      </c>
      <c r="B1552">
        <v>12</v>
      </c>
      <c r="D1552">
        <v>2019</v>
      </c>
      <c r="E1552">
        <v>90</v>
      </c>
      <c r="F1552" t="s">
        <v>1234</v>
      </c>
      <c r="G1552">
        <v>1552</v>
      </c>
      <c r="I1552">
        <f t="shared" si="51"/>
        <v>31</v>
      </c>
      <c r="J1552">
        <f t="shared" si="52"/>
        <v>7</v>
      </c>
    </row>
    <row r="1553" spans="1:10" x14ac:dyDescent="0.3">
      <c r="A1553">
        <v>12</v>
      </c>
      <c r="B1553">
        <v>7</v>
      </c>
      <c r="D1553">
        <v>2019</v>
      </c>
      <c r="E1553">
        <v>91</v>
      </c>
      <c r="F1553" t="s">
        <v>1234</v>
      </c>
      <c r="G1553">
        <v>1553</v>
      </c>
      <c r="I1553">
        <f t="shared" si="51"/>
        <v>19</v>
      </c>
      <c r="J1553">
        <f t="shared" si="52"/>
        <v>5</v>
      </c>
    </row>
    <row r="1554" spans="1:10" x14ac:dyDescent="0.3">
      <c r="A1554">
        <v>19</v>
      </c>
      <c r="B1554">
        <v>14</v>
      </c>
      <c r="D1554">
        <v>2019</v>
      </c>
      <c r="E1554">
        <v>92</v>
      </c>
      <c r="F1554" t="s">
        <v>1234</v>
      </c>
      <c r="G1554">
        <v>1554</v>
      </c>
      <c r="I1554">
        <f t="shared" si="51"/>
        <v>33</v>
      </c>
      <c r="J1554">
        <f t="shared" si="52"/>
        <v>5</v>
      </c>
    </row>
    <row r="1555" spans="1:10" x14ac:dyDescent="0.3">
      <c r="A1555">
        <v>18</v>
      </c>
      <c r="B1555">
        <v>6</v>
      </c>
      <c r="D1555">
        <v>2019</v>
      </c>
      <c r="E1555">
        <v>93</v>
      </c>
      <c r="F1555" t="s">
        <v>1234</v>
      </c>
      <c r="G1555">
        <v>1555</v>
      </c>
      <c r="I1555">
        <f t="shared" si="51"/>
        <v>24</v>
      </c>
      <c r="J1555">
        <f t="shared" si="52"/>
        <v>12</v>
      </c>
    </row>
    <row r="1556" spans="1:10" x14ac:dyDescent="0.3">
      <c r="A1556">
        <v>12</v>
      </c>
      <c r="B1556">
        <v>6</v>
      </c>
      <c r="D1556">
        <v>2019</v>
      </c>
      <c r="E1556">
        <v>94</v>
      </c>
      <c r="F1556" t="s">
        <v>1234</v>
      </c>
      <c r="G1556">
        <v>1556</v>
      </c>
      <c r="I1556">
        <f t="shared" si="51"/>
        <v>18</v>
      </c>
      <c r="J1556">
        <f t="shared" si="52"/>
        <v>6</v>
      </c>
    </row>
    <row r="1557" spans="1:10" x14ac:dyDescent="0.3">
      <c r="A1557">
        <v>18</v>
      </c>
      <c r="B1557">
        <v>8</v>
      </c>
      <c r="D1557">
        <v>2019</v>
      </c>
      <c r="E1557">
        <v>95</v>
      </c>
      <c r="F1557" t="s">
        <v>1234</v>
      </c>
      <c r="G1557">
        <v>1557</v>
      </c>
      <c r="I1557">
        <f t="shared" si="51"/>
        <v>26</v>
      </c>
      <c r="J1557">
        <f t="shared" si="52"/>
        <v>10</v>
      </c>
    </row>
    <row r="1558" spans="1:10" x14ac:dyDescent="0.3">
      <c r="A1558">
        <v>15</v>
      </c>
      <c r="B1558">
        <v>9</v>
      </c>
      <c r="D1558">
        <v>2019</v>
      </c>
      <c r="E1558">
        <v>96</v>
      </c>
      <c r="F1558" t="s">
        <v>1234</v>
      </c>
      <c r="G1558">
        <v>1558</v>
      </c>
      <c r="I1558">
        <f t="shared" si="51"/>
        <v>24</v>
      </c>
      <c r="J1558">
        <f t="shared" si="52"/>
        <v>6</v>
      </c>
    </row>
    <row r="1559" spans="1:10" x14ac:dyDescent="0.3">
      <c r="A1559">
        <v>14</v>
      </c>
      <c r="B1559">
        <v>12</v>
      </c>
      <c r="D1559">
        <v>2019</v>
      </c>
      <c r="E1559">
        <v>97</v>
      </c>
      <c r="F1559" t="s">
        <v>1234</v>
      </c>
      <c r="G1559">
        <v>1559</v>
      </c>
      <c r="I1559">
        <f t="shared" si="51"/>
        <v>26</v>
      </c>
      <c r="J1559">
        <f t="shared" si="52"/>
        <v>2</v>
      </c>
    </row>
    <row r="1560" spans="1:10" x14ac:dyDescent="0.3">
      <c r="A1560">
        <v>13</v>
      </c>
      <c r="B1560">
        <v>8</v>
      </c>
      <c r="D1560">
        <v>2019</v>
      </c>
      <c r="E1560">
        <v>98</v>
      </c>
      <c r="F1560" t="s">
        <v>1234</v>
      </c>
      <c r="G1560">
        <v>1560</v>
      </c>
      <c r="I1560">
        <f t="shared" si="51"/>
        <v>21</v>
      </c>
      <c r="J1560">
        <f t="shared" si="52"/>
        <v>5</v>
      </c>
    </row>
    <row r="1561" spans="1:10" x14ac:dyDescent="0.3">
      <c r="A1561">
        <v>18</v>
      </c>
      <c r="B1561">
        <v>7</v>
      </c>
      <c r="D1561">
        <v>2019</v>
      </c>
      <c r="E1561">
        <v>99</v>
      </c>
      <c r="F1561" t="s">
        <v>1234</v>
      </c>
      <c r="G1561">
        <v>1561</v>
      </c>
      <c r="I1561">
        <f t="shared" si="51"/>
        <v>25</v>
      </c>
      <c r="J1561">
        <f t="shared" si="52"/>
        <v>11</v>
      </c>
    </row>
    <row r="1562" spans="1:10" x14ac:dyDescent="0.3">
      <c r="A1562">
        <v>11</v>
      </c>
      <c r="B1562">
        <v>10</v>
      </c>
      <c r="D1562">
        <v>2019</v>
      </c>
      <c r="E1562">
        <v>100</v>
      </c>
      <c r="F1562" t="s">
        <v>1233</v>
      </c>
      <c r="G1562">
        <v>1562</v>
      </c>
      <c r="I1562">
        <f t="shared" si="51"/>
        <v>21</v>
      </c>
      <c r="J1562">
        <f t="shared" si="52"/>
        <v>1</v>
      </c>
    </row>
    <row r="1563" spans="1:10" x14ac:dyDescent="0.3">
      <c r="A1563">
        <v>13</v>
      </c>
      <c r="B1563">
        <v>6</v>
      </c>
      <c r="D1563">
        <v>2019</v>
      </c>
      <c r="E1563">
        <v>101</v>
      </c>
      <c r="F1563" t="s">
        <v>1233</v>
      </c>
      <c r="G1563">
        <v>1563</v>
      </c>
      <c r="I1563">
        <f t="shared" si="51"/>
        <v>19</v>
      </c>
      <c r="J1563">
        <f t="shared" si="52"/>
        <v>7</v>
      </c>
    </row>
    <row r="1564" spans="1:10" x14ac:dyDescent="0.3">
      <c r="A1564">
        <v>16</v>
      </c>
      <c r="B1564">
        <v>14</v>
      </c>
      <c r="D1564">
        <v>2019</v>
      </c>
      <c r="E1564">
        <v>102</v>
      </c>
      <c r="F1564" t="s">
        <v>1233</v>
      </c>
      <c r="G1564">
        <v>1564</v>
      </c>
      <c r="I1564">
        <f t="shared" si="51"/>
        <v>30</v>
      </c>
      <c r="J1564">
        <f t="shared" si="52"/>
        <v>2</v>
      </c>
    </row>
    <row r="1565" spans="1:10" x14ac:dyDescent="0.3">
      <c r="A1565">
        <v>12</v>
      </c>
      <c r="B1565">
        <v>11</v>
      </c>
      <c r="D1565">
        <v>2019</v>
      </c>
      <c r="E1565">
        <v>103</v>
      </c>
      <c r="F1565" t="s">
        <v>1233</v>
      </c>
      <c r="G1565">
        <v>1565</v>
      </c>
      <c r="I1565">
        <f t="shared" si="51"/>
        <v>23</v>
      </c>
      <c r="J1565">
        <f t="shared" si="52"/>
        <v>1</v>
      </c>
    </row>
    <row r="1566" spans="1:10" x14ac:dyDescent="0.3">
      <c r="A1566">
        <v>8</v>
      </c>
      <c r="B1566">
        <v>4</v>
      </c>
      <c r="D1566">
        <v>2019</v>
      </c>
      <c r="E1566">
        <v>104</v>
      </c>
      <c r="F1566" t="s">
        <v>1233</v>
      </c>
      <c r="G1566">
        <v>1566</v>
      </c>
      <c r="I1566">
        <f t="shared" si="51"/>
        <v>12</v>
      </c>
      <c r="J1566">
        <f t="shared" si="52"/>
        <v>4</v>
      </c>
    </row>
    <row r="1567" spans="1:10" x14ac:dyDescent="0.3">
      <c r="A1567">
        <v>12</v>
      </c>
      <c r="B1567">
        <v>8</v>
      </c>
      <c r="D1567">
        <v>2019</v>
      </c>
      <c r="E1567">
        <v>105</v>
      </c>
      <c r="F1567" t="s">
        <v>1233</v>
      </c>
      <c r="G1567">
        <v>1567</v>
      </c>
      <c r="I1567">
        <f t="shared" si="51"/>
        <v>20</v>
      </c>
      <c r="J1567">
        <f t="shared" si="52"/>
        <v>4</v>
      </c>
    </row>
    <row r="1568" spans="1:10" x14ac:dyDescent="0.3">
      <c r="A1568">
        <v>10</v>
      </c>
      <c r="B1568">
        <v>7</v>
      </c>
      <c r="D1568">
        <v>2019</v>
      </c>
      <c r="E1568">
        <v>106</v>
      </c>
      <c r="F1568" t="s">
        <v>1233</v>
      </c>
      <c r="G1568">
        <v>1568</v>
      </c>
      <c r="I1568">
        <f t="shared" si="51"/>
        <v>17</v>
      </c>
      <c r="J1568">
        <f t="shared" si="52"/>
        <v>3</v>
      </c>
    </row>
    <row r="1569" spans="1:10" x14ac:dyDescent="0.3">
      <c r="A1569">
        <v>14</v>
      </c>
      <c r="B1569">
        <v>13</v>
      </c>
      <c r="D1569">
        <v>2019</v>
      </c>
      <c r="E1569">
        <v>107</v>
      </c>
      <c r="F1569" t="s">
        <v>1233</v>
      </c>
      <c r="G1569">
        <v>1569</v>
      </c>
      <c r="I1569">
        <f t="shared" si="51"/>
        <v>27</v>
      </c>
      <c r="J1569">
        <f t="shared" si="52"/>
        <v>1</v>
      </c>
    </row>
    <row r="1570" spans="1:10" x14ac:dyDescent="0.3">
      <c r="A1570">
        <v>9</v>
      </c>
      <c r="B1570">
        <v>8</v>
      </c>
      <c r="D1570">
        <v>2020</v>
      </c>
      <c r="E1570">
        <v>1</v>
      </c>
      <c r="F1570" t="s">
        <v>1234</v>
      </c>
      <c r="G1570">
        <v>1570</v>
      </c>
      <c r="I1570">
        <f t="shared" si="51"/>
        <v>17</v>
      </c>
      <c r="J1570">
        <f t="shared" si="52"/>
        <v>1</v>
      </c>
    </row>
    <row r="1571" spans="1:10" x14ac:dyDescent="0.3">
      <c r="A1571">
        <v>12</v>
      </c>
      <c r="B1571">
        <v>7</v>
      </c>
      <c r="D1571">
        <v>2020</v>
      </c>
      <c r="E1571">
        <v>2</v>
      </c>
      <c r="F1571" t="s">
        <v>1234</v>
      </c>
      <c r="G1571">
        <v>1571</v>
      </c>
      <c r="I1571">
        <f t="shared" si="51"/>
        <v>19</v>
      </c>
      <c r="J1571">
        <f t="shared" si="52"/>
        <v>5</v>
      </c>
    </row>
    <row r="1572" spans="1:10" x14ac:dyDescent="0.3">
      <c r="A1572">
        <v>14</v>
      </c>
      <c r="B1572">
        <v>4</v>
      </c>
      <c r="D1572">
        <v>2020</v>
      </c>
      <c r="E1572">
        <v>3</v>
      </c>
      <c r="F1572" t="s">
        <v>1234</v>
      </c>
      <c r="G1572">
        <v>1572</v>
      </c>
      <c r="I1572">
        <f t="shared" si="51"/>
        <v>18</v>
      </c>
      <c r="J1572">
        <f t="shared" si="52"/>
        <v>10</v>
      </c>
    </row>
    <row r="1573" spans="1:10" x14ac:dyDescent="0.3">
      <c r="A1573">
        <v>12</v>
      </c>
      <c r="B1573">
        <v>4</v>
      </c>
      <c r="D1573">
        <v>2020</v>
      </c>
      <c r="E1573">
        <v>4</v>
      </c>
      <c r="F1573" t="s">
        <v>1234</v>
      </c>
      <c r="G1573">
        <v>1573</v>
      </c>
      <c r="I1573">
        <f t="shared" si="51"/>
        <v>16</v>
      </c>
      <c r="J1573">
        <f t="shared" si="52"/>
        <v>8</v>
      </c>
    </row>
    <row r="1574" spans="1:10" x14ac:dyDescent="0.3">
      <c r="A1574">
        <v>12</v>
      </c>
      <c r="B1574">
        <v>8</v>
      </c>
      <c r="D1574">
        <v>2020</v>
      </c>
      <c r="E1574">
        <v>5</v>
      </c>
      <c r="F1574" t="s">
        <v>1234</v>
      </c>
      <c r="G1574">
        <v>1574</v>
      </c>
      <c r="I1574">
        <f t="shared" si="51"/>
        <v>20</v>
      </c>
      <c r="J1574">
        <f t="shared" si="52"/>
        <v>4</v>
      </c>
    </row>
    <row r="1575" spans="1:10" x14ac:dyDescent="0.3">
      <c r="A1575">
        <v>13</v>
      </c>
      <c r="B1575">
        <v>10</v>
      </c>
      <c r="D1575">
        <v>2020</v>
      </c>
      <c r="E1575">
        <v>6</v>
      </c>
      <c r="F1575" t="s">
        <v>1234</v>
      </c>
      <c r="G1575">
        <v>1575</v>
      </c>
      <c r="I1575">
        <f t="shared" si="51"/>
        <v>23</v>
      </c>
      <c r="J1575">
        <f t="shared" si="52"/>
        <v>3</v>
      </c>
    </row>
    <row r="1576" spans="1:10" x14ac:dyDescent="0.3">
      <c r="A1576">
        <v>12</v>
      </c>
      <c r="B1576">
        <v>6</v>
      </c>
      <c r="D1576">
        <v>2020</v>
      </c>
      <c r="E1576">
        <v>7</v>
      </c>
      <c r="F1576" t="s">
        <v>1234</v>
      </c>
      <c r="G1576">
        <v>1576</v>
      </c>
      <c r="I1576">
        <f t="shared" si="51"/>
        <v>18</v>
      </c>
      <c r="J1576">
        <f t="shared" si="52"/>
        <v>6</v>
      </c>
    </row>
    <row r="1577" spans="1:10" x14ac:dyDescent="0.3">
      <c r="A1577">
        <v>12</v>
      </c>
      <c r="B1577">
        <v>8</v>
      </c>
      <c r="D1577">
        <v>2020</v>
      </c>
      <c r="E1577">
        <v>8</v>
      </c>
      <c r="F1577" t="s">
        <v>1234</v>
      </c>
      <c r="G1577">
        <v>1577</v>
      </c>
      <c r="I1577">
        <f t="shared" si="51"/>
        <v>20</v>
      </c>
      <c r="J1577">
        <f t="shared" si="52"/>
        <v>4</v>
      </c>
    </row>
    <row r="1578" spans="1:10" x14ac:dyDescent="0.3">
      <c r="A1578">
        <v>14</v>
      </c>
      <c r="B1578">
        <v>10</v>
      </c>
      <c r="D1578">
        <v>2020</v>
      </c>
      <c r="E1578">
        <v>9</v>
      </c>
      <c r="F1578" t="s">
        <v>1234</v>
      </c>
      <c r="G1578">
        <v>1578</v>
      </c>
      <c r="I1578">
        <f t="shared" si="51"/>
        <v>24</v>
      </c>
      <c r="J1578">
        <f t="shared" si="52"/>
        <v>4</v>
      </c>
    </row>
    <row r="1579" spans="1:10" x14ac:dyDescent="0.3">
      <c r="A1579">
        <v>13</v>
      </c>
      <c r="B1579">
        <v>6</v>
      </c>
      <c r="D1579">
        <v>2020</v>
      </c>
      <c r="E1579">
        <v>10</v>
      </c>
      <c r="F1579" t="s">
        <v>1234</v>
      </c>
      <c r="G1579">
        <v>1579</v>
      </c>
      <c r="I1579">
        <f t="shared" si="51"/>
        <v>19</v>
      </c>
      <c r="J1579">
        <f t="shared" si="52"/>
        <v>7</v>
      </c>
    </row>
    <row r="1580" spans="1:10" x14ac:dyDescent="0.3">
      <c r="A1580">
        <v>14</v>
      </c>
      <c r="B1580">
        <v>12</v>
      </c>
      <c r="D1580">
        <v>2020</v>
      </c>
      <c r="E1580">
        <v>11</v>
      </c>
      <c r="F1580" t="s">
        <v>1234</v>
      </c>
      <c r="G1580">
        <v>1580</v>
      </c>
      <c r="I1580">
        <f t="shared" si="51"/>
        <v>26</v>
      </c>
      <c r="J1580">
        <f t="shared" si="52"/>
        <v>2</v>
      </c>
    </row>
    <row r="1581" spans="1:10" x14ac:dyDescent="0.3">
      <c r="A1581">
        <v>8</v>
      </c>
      <c r="B1581">
        <v>7</v>
      </c>
      <c r="D1581">
        <v>2020</v>
      </c>
      <c r="E1581">
        <v>12</v>
      </c>
      <c r="F1581" t="s">
        <v>1234</v>
      </c>
      <c r="G1581">
        <v>1581</v>
      </c>
      <c r="I1581">
        <f t="shared" si="51"/>
        <v>15</v>
      </c>
      <c r="J1581">
        <f t="shared" si="52"/>
        <v>1</v>
      </c>
    </row>
    <row r="1582" spans="1:10" x14ac:dyDescent="0.3">
      <c r="A1582">
        <v>21</v>
      </c>
      <c r="B1582">
        <v>11</v>
      </c>
      <c r="D1582">
        <v>2020</v>
      </c>
      <c r="E1582">
        <v>13</v>
      </c>
      <c r="F1582" t="s">
        <v>1234</v>
      </c>
      <c r="G1582">
        <v>1582</v>
      </c>
      <c r="I1582">
        <f t="shared" si="51"/>
        <v>32</v>
      </c>
      <c r="J1582">
        <f t="shared" si="52"/>
        <v>10</v>
      </c>
    </row>
    <row r="1583" spans="1:10" x14ac:dyDescent="0.3">
      <c r="A1583">
        <v>16</v>
      </c>
      <c r="B1583">
        <v>11</v>
      </c>
      <c r="D1583">
        <v>2020</v>
      </c>
      <c r="E1583">
        <v>14</v>
      </c>
      <c r="F1583" t="s">
        <v>1234</v>
      </c>
      <c r="G1583">
        <v>1583</v>
      </c>
      <c r="I1583">
        <f t="shared" si="51"/>
        <v>27</v>
      </c>
      <c r="J1583">
        <f t="shared" si="52"/>
        <v>5</v>
      </c>
    </row>
    <row r="1584" spans="1:10" x14ac:dyDescent="0.3">
      <c r="A1584">
        <v>14</v>
      </c>
      <c r="B1584">
        <v>11</v>
      </c>
      <c r="D1584">
        <v>2020</v>
      </c>
      <c r="E1584">
        <v>15</v>
      </c>
      <c r="F1584" t="s">
        <v>1234</v>
      </c>
      <c r="G1584">
        <v>1584</v>
      </c>
      <c r="I1584">
        <f t="shared" si="51"/>
        <v>25</v>
      </c>
      <c r="J1584">
        <f t="shared" si="52"/>
        <v>3</v>
      </c>
    </row>
    <row r="1585" spans="1:10" x14ac:dyDescent="0.3">
      <c r="A1585">
        <v>13</v>
      </c>
      <c r="B1585">
        <v>11</v>
      </c>
      <c r="D1585">
        <v>2020</v>
      </c>
      <c r="E1585">
        <v>16</v>
      </c>
      <c r="F1585" t="s">
        <v>1234</v>
      </c>
      <c r="G1585">
        <v>1585</v>
      </c>
      <c r="I1585">
        <f t="shared" si="51"/>
        <v>24</v>
      </c>
      <c r="J1585">
        <f t="shared" si="52"/>
        <v>2</v>
      </c>
    </row>
    <row r="1586" spans="1:10" x14ac:dyDescent="0.3">
      <c r="A1586">
        <v>15</v>
      </c>
      <c r="B1586">
        <v>10</v>
      </c>
      <c r="D1586">
        <v>2020</v>
      </c>
      <c r="E1586">
        <v>17</v>
      </c>
      <c r="F1586" t="s">
        <v>1234</v>
      </c>
      <c r="G1586">
        <v>1586</v>
      </c>
      <c r="I1586">
        <f t="shared" si="51"/>
        <v>25</v>
      </c>
      <c r="J1586">
        <f t="shared" si="52"/>
        <v>5</v>
      </c>
    </row>
    <row r="1587" spans="1:10" x14ac:dyDescent="0.3">
      <c r="A1587">
        <v>11</v>
      </c>
      <c r="B1587">
        <v>4</v>
      </c>
      <c r="D1587">
        <v>2020</v>
      </c>
      <c r="E1587">
        <v>18</v>
      </c>
      <c r="F1587" t="s">
        <v>1234</v>
      </c>
      <c r="G1587">
        <v>1587</v>
      </c>
      <c r="I1587">
        <f t="shared" si="51"/>
        <v>15</v>
      </c>
      <c r="J1587">
        <f t="shared" si="52"/>
        <v>7</v>
      </c>
    </row>
    <row r="1588" spans="1:10" x14ac:dyDescent="0.3">
      <c r="A1588">
        <v>8</v>
      </c>
      <c r="B1588">
        <v>7</v>
      </c>
      <c r="D1588">
        <v>2020</v>
      </c>
      <c r="E1588">
        <v>19</v>
      </c>
      <c r="F1588" t="s">
        <v>1234</v>
      </c>
      <c r="G1588">
        <v>1588</v>
      </c>
      <c r="I1588">
        <f t="shared" si="51"/>
        <v>15</v>
      </c>
      <c r="J1588">
        <f t="shared" si="52"/>
        <v>1</v>
      </c>
    </row>
    <row r="1589" spans="1:10" x14ac:dyDescent="0.3">
      <c r="A1589">
        <v>11</v>
      </c>
      <c r="B1589">
        <v>10</v>
      </c>
      <c r="D1589">
        <v>2020</v>
      </c>
      <c r="E1589">
        <v>20</v>
      </c>
      <c r="F1589" t="s">
        <v>1234</v>
      </c>
      <c r="G1589">
        <v>1589</v>
      </c>
      <c r="I1589">
        <f t="shared" si="51"/>
        <v>21</v>
      </c>
      <c r="J1589">
        <f t="shared" si="52"/>
        <v>1</v>
      </c>
    </row>
    <row r="1590" spans="1:10" x14ac:dyDescent="0.3">
      <c r="A1590">
        <v>15</v>
      </c>
      <c r="B1590">
        <v>12</v>
      </c>
      <c r="D1590">
        <v>2020</v>
      </c>
      <c r="E1590">
        <v>21</v>
      </c>
      <c r="F1590" t="s">
        <v>1234</v>
      </c>
      <c r="G1590">
        <v>1590</v>
      </c>
      <c r="I1590">
        <f t="shared" si="51"/>
        <v>27</v>
      </c>
      <c r="J1590">
        <f t="shared" si="52"/>
        <v>3</v>
      </c>
    </row>
    <row r="1591" spans="1:10" x14ac:dyDescent="0.3">
      <c r="A1591">
        <v>13</v>
      </c>
      <c r="B1591">
        <v>9</v>
      </c>
      <c r="D1591">
        <v>2020</v>
      </c>
      <c r="E1591">
        <v>22</v>
      </c>
      <c r="F1591" t="s">
        <v>1234</v>
      </c>
      <c r="G1591">
        <v>1591</v>
      </c>
      <c r="I1591">
        <f t="shared" si="51"/>
        <v>22</v>
      </c>
      <c r="J1591">
        <f t="shared" si="52"/>
        <v>4</v>
      </c>
    </row>
    <row r="1592" spans="1:10" x14ac:dyDescent="0.3">
      <c r="A1592">
        <v>18</v>
      </c>
      <c r="B1592">
        <v>10</v>
      </c>
      <c r="D1592">
        <v>2020</v>
      </c>
      <c r="E1592">
        <v>23</v>
      </c>
      <c r="F1592" t="s">
        <v>1234</v>
      </c>
      <c r="G1592">
        <v>1592</v>
      </c>
      <c r="I1592">
        <f t="shared" si="51"/>
        <v>28</v>
      </c>
      <c r="J1592">
        <f t="shared" si="52"/>
        <v>8</v>
      </c>
    </row>
    <row r="1593" spans="1:10" x14ac:dyDescent="0.3">
      <c r="A1593">
        <v>12</v>
      </c>
      <c r="B1593">
        <v>9</v>
      </c>
      <c r="D1593">
        <v>2020</v>
      </c>
      <c r="E1593">
        <v>24</v>
      </c>
      <c r="F1593" t="s">
        <v>1234</v>
      </c>
      <c r="G1593">
        <v>1593</v>
      </c>
      <c r="I1593">
        <f t="shared" si="51"/>
        <v>21</v>
      </c>
      <c r="J1593">
        <f t="shared" si="52"/>
        <v>3</v>
      </c>
    </row>
    <row r="1594" spans="1:10" x14ac:dyDescent="0.3">
      <c r="A1594">
        <v>13</v>
      </c>
      <c r="B1594">
        <v>12</v>
      </c>
      <c r="D1594">
        <v>2020</v>
      </c>
      <c r="E1594">
        <v>25</v>
      </c>
      <c r="F1594" t="s">
        <v>1234</v>
      </c>
      <c r="G1594">
        <v>1594</v>
      </c>
      <c r="I1594">
        <f t="shared" si="51"/>
        <v>25</v>
      </c>
      <c r="J1594">
        <f t="shared" si="52"/>
        <v>1</v>
      </c>
    </row>
    <row r="1595" spans="1:10" x14ac:dyDescent="0.3">
      <c r="A1595">
        <v>16</v>
      </c>
      <c r="B1595">
        <v>10</v>
      </c>
      <c r="D1595">
        <v>2020</v>
      </c>
      <c r="E1595">
        <v>26</v>
      </c>
      <c r="F1595" t="s">
        <v>1234</v>
      </c>
      <c r="G1595">
        <v>1595</v>
      </c>
      <c r="I1595">
        <f t="shared" si="51"/>
        <v>26</v>
      </c>
      <c r="J1595">
        <f t="shared" si="52"/>
        <v>6</v>
      </c>
    </row>
    <row r="1596" spans="1:10" x14ac:dyDescent="0.3">
      <c r="A1596">
        <v>12</v>
      </c>
      <c r="B1596">
        <v>9</v>
      </c>
      <c r="D1596">
        <v>2020</v>
      </c>
      <c r="E1596">
        <v>27</v>
      </c>
      <c r="F1596" t="s">
        <v>1234</v>
      </c>
      <c r="G1596">
        <v>1596</v>
      </c>
      <c r="I1596">
        <f t="shared" si="51"/>
        <v>21</v>
      </c>
      <c r="J1596">
        <f t="shared" si="52"/>
        <v>3</v>
      </c>
    </row>
    <row r="1597" spans="1:10" x14ac:dyDescent="0.3">
      <c r="A1597">
        <v>7</v>
      </c>
      <c r="B1597">
        <v>5</v>
      </c>
      <c r="D1597">
        <v>2020</v>
      </c>
      <c r="E1597">
        <v>28</v>
      </c>
      <c r="F1597" t="s">
        <v>1234</v>
      </c>
      <c r="G1597">
        <v>1597</v>
      </c>
      <c r="I1597">
        <f t="shared" si="51"/>
        <v>12</v>
      </c>
      <c r="J1597">
        <f t="shared" si="52"/>
        <v>2</v>
      </c>
    </row>
    <row r="1598" spans="1:10" x14ac:dyDescent="0.3">
      <c r="A1598">
        <v>8</v>
      </c>
      <c r="B1598">
        <v>5</v>
      </c>
      <c r="D1598">
        <v>2020</v>
      </c>
      <c r="E1598">
        <v>29</v>
      </c>
      <c r="F1598" t="s">
        <v>1234</v>
      </c>
      <c r="G1598">
        <v>1598</v>
      </c>
      <c r="I1598">
        <f t="shared" si="51"/>
        <v>13</v>
      </c>
      <c r="J1598">
        <f t="shared" si="52"/>
        <v>3</v>
      </c>
    </row>
    <row r="1599" spans="1:10" x14ac:dyDescent="0.3">
      <c r="A1599">
        <v>13</v>
      </c>
      <c r="B1599">
        <v>12</v>
      </c>
      <c r="D1599">
        <v>2020</v>
      </c>
      <c r="E1599">
        <v>30</v>
      </c>
      <c r="F1599" t="s">
        <v>1234</v>
      </c>
      <c r="G1599">
        <v>1599</v>
      </c>
      <c r="I1599">
        <f t="shared" si="51"/>
        <v>25</v>
      </c>
      <c r="J1599">
        <f t="shared" si="52"/>
        <v>1</v>
      </c>
    </row>
    <row r="1600" spans="1:10" x14ac:dyDescent="0.3">
      <c r="A1600">
        <v>8</v>
      </c>
      <c r="B1600">
        <v>7</v>
      </c>
      <c r="D1600">
        <v>2020</v>
      </c>
      <c r="E1600">
        <v>31</v>
      </c>
      <c r="F1600" t="s">
        <v>1234</v>
      </c>
      <c r="G1600">
        <v>1600</v>
      </c>
      <c r="I1600">
        <f t="shared" si="51"/>
        <v>15</v>
      </c>
      <c r="J1600">
        <f t="shared" si="52"/>
        <v>1</v>
      </c>
    </row>
    <row r="1601" spans="1:10" x14ac:dyDescent="0.3">
      <c r="A1601">
        <v>10</v>
      </c>
      <c r="B1601">
        <v>8</v>
      </c>
      <c r="D1601">
        <v>2020</v>
      </c>
      <c r="E1601">
        <v>32</v>
      </c>
      <c r="F1601" t="s">
        <v>1234</v>
      </c>
      <c r="G1601">
        <v>1601</v>
      </c>
      <c r="I1601">
        <f t="shared" si="51"/>
        <v>18</v>
      </c>
      <c r="J1601">
        <f t="shared" si="52"/>
        <v>2</v>
      </c>
    </row>
    <row r="1602" spans="1:10" x14ac:dyDescent="0.3">
      <c r="A1602">
        <v>13</v>
      </c>
      <c r="B1602">
        <v>12</v>
      </c>
      <c r="D1602">
        <v>2020</v>
      </c>
      <c r="E1602">
        <v>33</v>
      </c>
      <c r="F1602" t="s">
        <v>1234</v>
      </c>
      <c r="G1602">
        <v>1602</v>
      </c>
      <c r="I1602">
        <f t="shared" si="51"/>
        <v>25</v>
      </c>
      <c r="J1602">
        <f t="shared" si="52"/>
        <v>1</v>
      </c>
    </row>
    <row r="1603" spans="1:10" x14ac:dyDescent="0.3">
      <c r="A1603">
        <v>12</v>
      </c>
      <c r="B1603">
        <v>6</v>
      </c>
      <c r="D1603">
        <v>2020</v>
      </c>
      <c r="E1603">
        <v>34</v>
      </c>
      <c r="F1603" t="s">
        <v>1234</v>
      </c>
      <c r="G1603">
        <v>1603</v>
      </c>
      <c r="I1603">
        <f t="shared" ref="I1603:I1646" si="53">A1603+B1603</f>
        <v>18</v>
      </c>
      <c r="J1603">
        <f t="shared" ref="J1603:J1646" si="54">A1603-B1603</f>
        <v>6</v>
      </c>
    </row>
    <row r="1604" spans="1:10" x14ac:dyDescent="0.3">
      <c r="A1604">
        <v>12</v>
      </c>
      <c r="B1604">
        <v>4</v>
      </c>
      <c r="D1604">
        <v>2020</v>
      </c>
      <c r="E1604">
        <v>35</v>
      </c>
      <c r="F1604" t="s">
        <v>1234</v>
      </c>
      <c r="G1604">
        <v>1604</v>
      </c>
      <c r="I1604">
        <f t="shared" si="53"/>
        <v>16</v>
      </c>
      <c r="J1604">
        <f t="shared" si="54"/>
        <v>8</v>
      </c>
    </row>
    <row r="1605" spans="1:10" x14ac:dyDescent="0.3">
      <c r="A1605">
        <v>14</v>
      </c>
      <c r="B1605">
        <v>6</v>
      </c>
      <c r="D1605">
        <v>2020</v>
      </c>
      <c r="E1605">
        <v>36</v>
      </c>
      <c r="F1605" t="s">
        <v>1234</v>
      </c>
      <c r="G1605">
        <v>1605</v>
      </c>
      <c r="I1605">
        <f t="shared" si="53"/>
        <v>20</v>
      </c>
      <c r="J1605">
        <f t="shared" si="54"/>
        <v>8</v>
      </c>
    </row>
    <row r="1606" spans="1:10" x14ac:dyDescent="0.3">
      <c r="A1606">
        <v>15</v>
      </c>
      <c r="B1606">
        <v>11</v>
      </c>
      <c r="D1606">
        <v>2020</v>
      </c>
      <c r="E1606">
        <v>37</v>
      </c>
      <c r="F1606" t="s">
        <v>1234</v>
      </c>
      <c r="G1606">
        <v>1606</v>
      </c>
      <c r="I1606">
        <f t="shared" si="53"/>
        <v>26</v>
      </c>
      <c r="J1606">
        <f t="shared" si="54"/>
        <v>4</v>
      </c>
    </row>
    <row r="1607" spans="1:10" x14ac:dyDescent="0.3">
      <c r="A1607">
        <v>13</v>
      </c>
      <c r="B1607">
        <v>12</v>
      </c>
      <c r="D1607">
        <v>2020</v>
      </c>
      <c r="E1607">
        <v>38</v>
      </c>
      <c r="F1607" t="s">
        <v>1234</v>
      </c>
      <c r="G1607">
        <v>1607</v>
      </c>
      <c r="I1607">
        <f t="shared" si="53"/>
        <v>25</v>
      </c>
      <c r="J1607">
        <f t="shared" si="54"/>
        <v>1</v>
      </c>
    </row>
    <row r="1608" spans="1:10" x14ac:dyDescent="0.3">
      <c r="A1608">
        <v>15</v>
      </c>
      <c r="B1608">
        <v>12</v>
      </c>
      <c r="D1608">
        <v>2020</v>
      </c>
      <c r="E1608">
        <v>39</v>
      </c>
      <c r="F1608" t="s">
        <v>1234</v>
      </c>
      <c r="G1608">
        <v>1608</v>
      </c>
      <c r="I1608">
        <f t="shared" si="53"/>
        <v>27</v>
      </c>
      <c r="J1608">
        <f t="shared" si="54"/>
        <v>3</v>
      </c>
    </row>
    <row r="1609" spans="1:10" x14ac:dyDescent="0.3">
      <c r="A1609">
        <v>11</v>
      </c>
      <c r="B1609">
        <v>10</v>
      </c>
      <c r="D1609">
        <v>2020</v>
      </c>
      <c r="E1609">
        <v>40</v>
      </c>
      <c r="F1609" t="s">
        <v>1234</v>
      </c>
      <c r="G1609">
        <v>1609</v>
      </c>
      <c r="I1609">
        <f t="shared" si="53"/>
        <v>21</v>
      </c>
      <c r="J1609">
        <f t="shared" si="54"/>
        <v>1</v>
      </c>
    </row>
    <row r="1610" spans="1:10" x14ac:dyDescent="0.3">
      <c r="A1610">
        <v>12</v>
      </c>
      <c r="B1610">
        <v>11</v>
      </c>
      <c r="D1610">
        <v>2020</v>
      </c>
      <c r="E1610">
        <v>41</v>
      </c>
      <c r="F1610" t="s">
        <v>1234</v>
      </c>
      <c r="G1610">
        <v>1610</v>
      </c>
      <c r="I1610">
        <f t="shared" si="53"/>
        <v>23</v>
      </c>
      <c r="J1610">
        <f t="shared" si="54"/>
        <v>1</v>
      </c>
    </row>
    <row r="1611" spans="1:10" x14ac:dyDescent="0.3">
      <c r="A1611">
        <v>12</v>
      </c>
      <c r="B1611">
        <v>9</v>
      </c>
      <c r="D1611">
        <v>2020</v>
      </c>
      <c r="E1611">
        <v>42</v>
      </c>
      <c r="F1611" t="s">
        <v>1234</v>
      </c>
      <c r="G1611">
        <v>1611</v>
      </c>
      <c r="I1611">
        <f t="shared" si="53"/>
        <v>21</v>
      </c>
      <c r="J1611">
        <f t="shared" si="54"/>
        <v>3</v>
      </c>
    </row>
    <row r="1612" spans="1:10" x14ac:dyDescent="0.3">
      <c r="A1612">
        <v>16</v>
      </c>
      <c r="B1612">
        <v>15</v>
      </c>
      <c r="D1612">
        <v>2020</v>
      </c>
      <c r="E1612">
        <v>43</v>
      </c>
      <c r="F1612" t="s">
        <v>1234</v>
      </c>
      <c r="G1612">
        <v>1612</v>
      </c>
      <c r="I1612">
        <f t="shared" si="53"/>
        <v>31</v>
      </c>
      <c r="J1612">
        <f t="shared" si="54"/>
        <v>1</v>
      </c>
    </row>
    <row r="1613" spans="1:10" x14ac:dyDescent="0.3">
      <c r="A1613">
        <v>10</v>
      </c>
      <c r="B1613">
        <v>6</v>
      </c>
      <c r="D1613">
        <v>2020</v>
      </c>
      <c r="E1613">
        <v>44</v>
      </c>
      <c r="F1613" t="s">
        <v>1234</v>
      </c>
      <c r="G1613">
        <v>1613</v>
      </c>
      <c r="I1613">
        <f t="shared" si="53"/>
        <v>16</v>
      </c>
      <c r="J1613">
        <f t="shared" si="54"/>
        <v>4</v>
      </c>
    </row>
    <row r="1614" spans="1:10" x14ac:dyDescent="0.3">
      <c r="A1614">
        <v>17</v>
      </c>
      <c r="B1614">
        <v>10</v>
      </c>
      <c r="D1614">
        <v>2020</v>
      </c>
      <c r="E1614">
        <v>45</v>
      </c>
      <c r="F1614" t="s">
        <v>1234</v>
      </c>
      <c r="G1614">
        <v>1614</v>
      </c>
      <c r="I1614">
        <f t="shared" si="53"/>
        <v>27</v>
      </c>
      <c r="J1614">
        <f t="shared" si="54"/>
        <v>7</v>
      </c>
    </row>
    <row r="1615" spans="1:10" x14ac:dyDescent="0.3">
      <c r="A1615">
        <v>15</v>
      </c>
      <c r="B1615">
        <v>8</v>
      </c>
      <c r="D1615">
        <v>2020</v>
      </c>
      <c r="E1615">
        <v>46</v>
      </c>
      <c r="F1615" t="s">
        <v>1234</v>
      </c>
      <c r="G1615">
        <v>1615</v>
      </c>
      <c r="I1615">
        <f t="shared" si="53"/>
        <v>23</v>
      </c>
      <c r="J1615">
        <f t="shared" si="54"/>
        <v>7</v>
      </c>
    </row>
    <row r="1616" spans="1:10" x14ac:dyDescent="0.3">
      <c r="A1616">
        <v>9</v>
      </c>
      <c r="B1616">
        <v>7</v>
      </c>
      <c r="D1616">
        <v>2020</v>
      </c>
      <c r="E1616">
        <v>47</v>
      </c>
      <c r="F1616" t="s">
        <v>1234</v>
      </c>
      <c r="G1616">
        <v>1616</v>
      </c>
      <c r="I1616">
        <f t="shared" si="53"/>
        <v>16</v>
      </c>
      <c r="J1616">
        <f t="shared" si="54"/>
        <v>2</v>
      </c>
    </row>
    <row r="1617" spans="1:10" x14ac:dyDescent="0.3">
      <c r="A1617">
        <v>13</v>
      </c>
      <c r="B1617">
        <v>9</v>
      </c>
      <c r="D1617">
        <v>2020</v>
      </c>
      <c r="E1617">
        <v>48</v>
      </c>
      <c r="F1617" t="s">
        <v>1234</v>
      </c>
      <c r="G1617">
        <v>1617</v>
      </c>
      <c r="I1617">
        <f t="shared" si="53"/>
        <v>22</v>
      </c>
      <c r="J1617">
        <f t="shared" si="54"/>
        <v>4</v>
      </c>
    </row>
    <row r="1618" spans="1:10" x14ac:dyDescent="0.3">
      <c r="A1618">
        <v>11</v>
      </c>
      <c r="B1618">
        <v>10</v>
      </c>
      <c r="D1618">
        <v>2020</v>
      </c>
      <c r="E1618">
        <v>49</v>
      </c>
      <c r="F1618" t="s">
        <v>1234</v>
      </c>
      <c r="G1618">
        <v>1618</v>
      </c>
      <c r="I1618">
        <f t="shared" si="53"/>
        <v>21</v>
      </c>
      <c r="J1618">
        <f t="shared" si="54"/>
        <v>1</v>
      </c>
    </row>
    <row r="1619" spans="1:10" x14ac:dyDescent="0.3">
      <c r="A1619">
        <v>13</v>
      </c>
      <c r="B1619">
        <v>9</v>
      </c>
      <c r="D1619">
        <v>2020</v>
      </c>
      <c r="E1619">
        <v>50</v>
      </c>
      <c r="F1619" t="s">
        <v>1234</v>
      </c>
      <c r="G1619">
        <v>1619</v>
      </c>
      <c r="I1619">
        <f t="shared" si="53"/>
        <v>22</v>
      </c>
      <c r="J1619">
        <f t="shared" si="54"/>
        <v>4</v>
      </c>
    </row>
    <row r="1620" spans="1:10" x14ac:dyDescent="0.3">
      <c r="A1620">
        <v>16</v>
      </c>
      <c r="B1620">
        <v>15</v>
      </c>
      <c r="D1620">
        <v>2020</v>
      </c>
      <c r="E1620">
        <v>51</v>
      </c>
      <c r="F1620" t="s">
        <v>1234</v>
      </c>
      <c r="G1620">
        <v>1620</v>
      </c>
      <c r="I1620">
        <f t="shared" si="53"/>
        <v>31</v>
      </c>
      <c r="J1620">
        <f t="shared" si="54"/>
        <v>1</v>
      </c>
    </row>
    <row r="1621" spans="1:10" x14ac:dyDescent="0.3">
      <c r="A1621">
        <v>14</v>
      </c>
      <c r="B1621">
        <v>7</v>
      </c>
      <c r="D1621">
        <v>2020</v>
      </c>
      <c r="E1621">
        <v>52</v>
      </c>
      <c r="F1621" t="s">
        <v>1234</v>
      </c>
      <c r="G1621">
        <v>1621</v>
      </c>
      <c r="I1621">
        <f t="shared" si="53"/>
        <v>21</v>
      </c>
      <c r="J1621">
        <f t="shared" si="54"/>
        <v>7</v>
      </c>
    </row>
    <row r="1622" spans="1:10" x14ac:dyDescent="0.3">
      <c r="A1622">
        <v>14</v>
      </c>
      <c r="B1622">
        <v>9</v>
      </c>
      <c r="D1622">
        <v>2020</v>
      </c>
      <c r="E1622">
        <v>53</v>
      </c>
      <c r="F1622" t="s">
        <v>1234</v>
      </c>
      <c r="G1622">
        <v>1622</v>
      </c>
      <c r="I1622">
        <f t="shared" si="53"/>
        <v>23</v>
      </c>
      <c r="J1622">
        <f t="shared" si="54"/>
        <v>5</v>
      </c>
    </row>
    <row r="1623" spans="1:10" x14ac:dyDescent="0.3">
      <c r="A1623">
        <v>7</v>
      </c>
      <c r="B1623">
        <v>6</v>
      </c>
      <c r="D1623">
        <v>2020</v>
      </c>
      <c r="E1623">
        <v>54</v>
      </c>
      <c r="F1623" t="s">
        <v>1234</v>
      </c>
      <c r="G1623">
        <v>1623</v>
      </c>
      <c r="I1623">
        <f t="shared" si="53"/>
        <v>13</v>
      </c>
      <c r="J1623">
        <f t="shared" si="54"/>
        <v>1</v>
      </c>
    </row>
    <row r="1624" spans="1:10" x14ac:dyDescent="0.3">
      <c r="A1624">
        <v>10</v>
      </c>
      <c r="B1624">
        <v>7</v>
      </c>
      <c r="D1624">
        <v>2020</v>
      </c>
      <c r="E1624">
        <v>55</v>
      </c>
      <c r="F1624" t="s">
        <v>1234</v>
      </c>
      <c r="G1624">
        <v>1624</v>
      </c>
      <c r="I1624">
        <f t="shared" si="53"/>
        <v>17</v>
      </c>
      <c r="J1624">
        <f t="shared" si="54"/>
        <v>3</v>
      </c>
    </row>
    <row r="1625" spans="1:10" x14ac:dyDescent="0.3">
      <c r="A1625">
        <v>14</v>
      </c>
      <c r="B1625">
        <v>11</v>
      </c>
      <c r="D1625">
        <v>2020</v>
      </c>
      <c r="E1625">
        <v>56</v>
      </c>
      <c r="F1625" t="s">
        <v>1234</v>
      </c>
      <c r="G1625">
        <v>1625</v>
      </c>
      <c r="I1625">
        <f t="shared" si="53"/>
        <v>25</v>
      </c>
      <c r="J1625">
        <f t="shared" si="54"/>
        <v>3</v>
      </c>
    </row>
    <row r="1626" spans="1:10" x14ac:dyDescent="0.3">
      <c r="A1626">
        <v>9</v>
      </c>
      <c r="B1626">
        <v>8</v>
      </c>
      <c r="D1626">
        <v>2020</v>
      </c>
      <c r="E1626">
        <v>57</v>
      </c>
      <c r="F1626" t="s">
        <v>1234</v>
      </c>
      <c r="G1626">
        <v>1626</v>
      </c>
      <c r="I1626">
        <f t="shared" si="53"/>
        <v>17</v>
      </c>
      <c r="J1626">
        <f t="shared" si="54"/>
        <v>1</v>
      </c>
    </row>
    <row r="1627" spans="1:10" x14ac:dyDescent="0.3">
      <c r="A1627">
        <v>15</v>
      </c>
      <c r="B1627">
        <v>10</v>
      </c>
      <c r="D1627">
        <v>2020</v>
      </c>
      <c r="E1627">
        <v>58</v>
      </c>
      <c r="F1627" t="s">
        <v>1234</v>
      </c>
      <c r="G1627">
        <v>1627</v>
      </c>
      <c r="I1627">
        <f t="shared" si="53"/>
        <v>25</v>
      </c>
      <c r="J1627">
        <f t="shared" si="54"/>
        <v>5</v>
      </c>
    </row>
    <row r="1628" spans="1:10" x14ac:dyDescent="0.3">
      <c r="A1628">
        <v>15</v>
      </c>
      <c r="B1628">
        <v>10</v>
      </c>
      <c r="D1628">
        <v>2020</v>
      </c>
      <c r="E1628">
        <v>59</v>
      </c>
      <c r="F1628" t="s">
        <v>1234</v>
      </c>
      <c r="G1628">
        <v>1628</v>
      </c>
      <c r="I1628">
        <f t="shared" si="53"/>
        <v>25</v>
      </c>
      <c r="J1628">
        <f t="shared" si="54"/>
        <v>5</v>
      </c>
    </row>
    <row r="1629" spans="1:10" x14ac:dyDescent="0.3">
      <c r="A1629">
        <v>18</v>
      </c>
      <c r="B1629">
        <v>7</v>
      </c>
      <c r="D1629">
        <v>2020</v>
      </c>
      <c r="E1629">
        <v>60</v>
      </c>
      <c r="F1629" t="s">
        <v>1234</v>
      </c>
      <c r="G1629">
        <v>1629</v>
      </c>
      <c r="I1629">
        <f t="shared" si="53"/>
        <v>25</v>
      </c>
      <c r="J1629">
        <f t="shared" si="54"/>
        <v>11</v>
      </c>
    </row>
    <row r="1630" spans="1:10" x14ac:dyDescent="0.3">
      <c r="A1630">
        <v>18</v>
      </c>
      <c r="B1630">
        <v>17</v>
      </c>
      <c r="D1630">
        <v>2020</v>
      </c>
      <c r="E1630">
        <v>61</v>
      </c>
      <c r="F1630" t="s">
        <v>1234</v>
      </c>
      <c r="G1630">
        <v>1630</v>
      </c>
      <c r="I1630">
        <f t="shared" si="53"/>
        <v>35</v>
      </c>
      <c r="J1630">
        <f t="shared" si="54"/>
        <v>1</v>
      </c>
    </row>
    <row r="1631" spans="1:10" x14ac:dyDescent="0.3">
      <c r="A1631">
        <v>12</v>
      </c>
      <c r="B1631">
        <v>8</v>
      </c>
      <c r="D1631">
        <v>2020</v>
      </c>
      <c r="E1631">
        <v>62</v>
      </c>
      <c r="F1631" t="s">
        <v>1234</v>
      </c>
      <c r="G1631">
        <v>1631</v>
      </c>
      <c r="I1631">
        <f t="shared" si="53"/>
        <v>20</v>
      </c>
      <c r="J1631">
        <f t="shared" si="54"/>
        <v>4</v>
      </c>
    </row>
    <row r="1632" spans="1:10" x14ac:dyDescent="0.3">
      <c r="A1632">
        <v>13</v>
      </c>
      <c r="B1632">
        <v>12</v>
      </c>
      <c r="D1632">
        <v>2020</v>
      </c>
      <c r="E1632">
        <v>63</v>
      </c>
      <c r="F1632" t="s">
        <v>1234</v>
      </c>
      <c r="G1632">
        <v>1632</v>
      </c>
      <c r="I1632">
        <f t="shared" si="53"/>
        <v>25</v>
      </c>
      <c r="J1632">
        <f t="shared" si="54"/>
        <v>1</v>
      </c>
    </row>
    <row r="1633" spans="1:10" x14ac:dyDescent="0.3">
      <c r="A1633">
        <v>13</v>
      </c>
      <c r="B1633">
        <v>9</v>
      </c>
      <c r="D1633">
        <v>2020</v>
      </c>
      <c r="E1633">
        <v>64</v>
      </c>
      <c r="F1633" t="s">
        <v>1234</v>
      </c>
      <c r="G1633">
        <v>1633</v>
      </c>
      <c r="I1633">
        <f t="shared" si="53"/>
        <v>22</v>
      </c>
      <c r="J1633">
        <f t="shared" si="54"/>
        <v>4</v>
      </c>
    </row>
    <row r="1634" spans="1:10" x14ac:dyDescent="0.3">
      <c r="A1634">
        <v>9</v>
      </c>
      <c r="B1634">
        <v>8</v>
      </c>
      <c r="D1634">
        <v>2020</v>
      </c>
      <c r="E1634">
        <v>65</v>
      </c>
      <c r="F1634" t="s">
        <v>1234</v>
      </c>
      <c r="G1634">
        <v>1634</v>
      </c>
      <c r="I1634">
        <f t="shared" si="53"/>
        <v>17</v>
      </c>
      <c r="J1634">
        <f t="shared" si="54"/>
        <v>1</v>
      </c>
    </row>
    <row r="1635" spans="1:10" x14ac:dyDescent="0.3">
      <c r="A1635">
        <v>11</v>
      </c>
      <c r="B1635">
        <v>10</v>
      </c>
      <c r="D1635">
        <v>2020</v>
      </c>
      <c r="E1635">
        <v>66</v>
      </c>
      <c r="F1635" t="s">
        <v>1234</v>
      </c>
      <c r="G1635">
        <v>1635</v>
      </c>
      <c r="I1635">
        <f t="shared" si="53"/>
        <v>21</v>
      </c>
      <c r="J1635">
        <f t="shared" si="54"/>
        <v>1</v>
      </c>
    </row>
    <row r="1636" spans="1:10" x14ac:dyDescent="0.3">
      <c r="A1636">
        <v>13</v>
      </c>
      <c r="B1636">
        <v>12</v>
      </c>
      <c r="D1636">
        <v>2020</v>
      </c>
      <c r="E1636">
        <v>67</v>
      </c>
      <c r="F1636" t="s">
        <v>1234</v>
      </c>
      <c r="G1636">
        <v>1636</v>
      </c>
      <c r="I1636">
        <f t="shared" si="53"/>
        <v>25</v>
      </c>
      <c r="J1636">
        <f t="shared" si="54"/>
        <v>1</v>
      </c>
    </row>
    <row r="1637" spans="1:10" x14ac:dyDescent="0.3">
      <c r="A1637">
        <v>14</v>
      </c>
      <c r="B1637">
        <v>7</v>
      </c>
      <c r="D1637">
        <v>2020</v>
      </c>
      <c r="E1637">
        <v>68</v>
      </c>
      <c r="F1637" t="s">
        <v>1234</v>
      </c>
      <c r="G1637">
        <v>1637</v>
      </c>
      <c r="I1637">
        <f t="shared" si="53"/>
        <v>21</v>
      </c>
      <c r="J1637">
        <f t="shared" si="54"/>
        <v>7</v>
      </c>
    </row>
    <row r="1638" spans="1:10" x14ac:dyDescent="0.3">
      <c r="A1638">
        <v>16</v>
      </c>
      <c r="B1638">
        <v>10</v>
      </c>
      <c r="D1638">
        <v>2020</v>
      </c>
      <c r="E1638">
        <v>69</v>
      </c>
      <c r="F1638" t="s">
        <v>1234</v>
      </c>
      <c r="G1638">
        <v>1638</v>
      </c>
      <c r="I1638">
        <f t="shared" si="53"/>
        <v>26</v>
      </c>
      <c r="J1638">
        <f t="shared" si="54"/>
        <v>6</v>
      </c>
    </row>
    <row r="1639" spans="1:10" x14ac:dyDescent="0.3">
      <c r="A1639">
        <v>9</v>
      </c>
      <c r="B1639">
        <v>7</v>
      </c>
      <c r="D1639">
        <v>2020</v>
      </c>
      <c r="E1639">
        <v>70</v>
      </c>
      <c r="F1639" t="s">
        <v>1234</v>
      </c>
      <c r="G1639">
        <v>1639</v>
      </c>
      <c r="I1639">
        <f t="shared" si="53"/>
        <v>16</v>
      </c>
      <c r="J1639">
        <f t="shared" si="54"/>
        <v>2</v>
      </c>
    </row>
    <row r="1640" spans="1:10" x14ac:dyDescent="0.3">
      <c r="A1640">
        <v>11</v>
      </c>
      <c r="B1640">
        <v>7</v>
      </c>
      <c r="D1640">
        <v>2020</v>
      </c>
      <c r="E1640">
        <v>71</v>
      </c>
      <c r="F1640" t="s">
        <v>1234</v>
      </c>
      <c r="G1640">
        <v>1640</v>
      </c>
      <c r="I1640">
        <f t="shared" si="53"/>
        <v>18</v>
      </c>
      <c r="J1640">
        <f t="shared" si="54"/>
        <v>4</v>
      </c>
    </row>
    <row r="1641" spans="1:10" x14ac:dyDescent="0.3">
      <c r="A1641">
        <v>17</v>
      </c>
      <c r="B1641">
        <v>7</v>
      </c>
      <c r="D1641">
        <v>2020</v>
      </c>
      <c r="E1641">
        <v>72</v>
      </c>
      <c r="F1641" t="s">
        <v>1234</v>
      </c>
      <c r="G1641">
        <v>1641</v>
      </c>
      <c r="I1641">
        <f t="shared" si="53"/>
        <v>24</v>
      </c>
      <c r="J1641">
        <f t="shared" si="54"/>
        <v>10</v>
      </c>
    </row>
    <row r="1642" spans="1:10" x14ac:dyDescent="0.3">
      <c r="A1642">
        <v>19</v>
      </c>
      <c r="B1642">
        <v>6</v>
      </c>
      <c r="D1642">
        <v>2020</v>
      </c>
      <c r="E1642">
        <v>73</v>
      </c>
      <c r="F1642" t="s">
        <v>1234</v>
      </c>
      <c r="G1642">
        <v>1642</v>
      </c>
      <c r="I1642">
        <f t="shared" si="53"/>
        <v>25</v>
      </c>
      <c r="J1642">
        <f t="shared" si="54"/>
        <v>13</v>
      </c>
    </row>
    <row r="1643" spans="1:10" x14ac:dyDescent="0.3">
      <c r="A1643">
        <v>11</v>
      </c>
      <c r="B1643">
        <v>9</v>
      </c>
      <c r="D1643">
        <v>2020</v>
      </c>
      <c r="E1643">
        <v>74</v>
      </c>
      <c r="F1643" t="s">
        <v>1234</v>
      </c>
      <c r="G1643">
        <v>1643</v>
      </c>
      <c r="I1643">
        <f t="shared" si="53"/>
        <v>20</v>
      </c>
      <c r="J1643">
        <f t="shared" si="54"/>
        <v>2</v>
      </c>
    </row>
    <row r="1644" spans="1:10" x14ac:dyDescent="0.3">
      <c r="A1644">
        <v>13</v>
      </c>
      <c r="B1644">
        <v>10</v>
      </c>
      <c r="D1644">
        <v>2020</v>
      </c>
      <c r="E1644">
        <v>75</v>
      </c>
      <c r="F1644" t="s">
        <v>1234</v>
      </c>
      <c r="G1644">
        <v>1644</v>
      </c>
      <c r="I1644">
        <f t="shared" si="53"/>
        <v>23</v>
      </c>
      <c r="J1644">
        <f t="shared" si="54"/>
        <v>3</v>
      </c>
    </row>
    <row r="1645" spans="1:10" x14ac:dyDescent="0.3">
      <c r="A1645">
        <v>12</v>
      </c>
      <c r="B1645">
        <v>11</v>
      </c>
      <c r="D1645">
        <v>2020</v>
      </c>
      <c r="E1645">
        <v>76</v>
      </c>
      <c r="F1645" t="s">
        <v>1234</v>
      </c>
      <c r="G1645">
        <v>1645</v>
      </c>
      <c r="I1645">
        <f t="shared" si="53"/>
        <v>23</v>
      </c>
      <c r="J1645">
        <f t="shared" si="54"/>
        <v>1</v>
      </c>
    </row>
    <row r="1646" spans="1:10" x14ac:dyDescent="0.3">
      <c r="A1646">
        <v>10</v>
      </c>
      <c r="B1646">
        <v>8</v>
      </c>
      <c r="D1646">
        <v>2020</v>
      </c>
      <c r="E1646">
        <v>77</v>
      </c>
      <c r="F1646" t="s">
        <v>1234</v>
      </c>
      <c r="G1646">
        <v>1646</v>
      </c>
      <c r="I1646">
        <f t="shared" si="53"/>
        <v>18</v>
      </c>
      <c r="J1646">
        <f t="shared" si="54"/>
        <v>2</v>
      </c>
    </row>
  </sheetData>
  <autoFilter ref="A1:M1646" xr:uid="{76948538-4BFC-440B-8D78-571AA7FB5CD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2F4C-8656-47BB-9039-CB49C780B7C3}">
  <dimension ref="A1:R204"/>
  <sheetViews>
    <sheetView workbookViewId="0">
      <selection activeCell="O9" sqref="O9"/>
    </sheetView>
  </sheetViews>
  <sheetFormatPr defaultRowHeight="14.4" x14ac:dyDescent="0.3"/>
  <cols>
    <col min="1" max="1" width="10.77734375" bestFit="1" customWidth="1"/>
    <col min="2" max="2" width="6.21875" bestFit="1" customWidth="1"/>
    <col min="3" max="3" width="15.5546875" bestFit="1" customWidth="1"/>
    <col min="4" max="4" width="6.21875" bestFit="1" customWidth="1"/>
    <col min="5" max="5" width="15.5546875" bestFit="1" customWidth="1"/>
    <col min="6" max="6" width="8.6640625" bestFit="1" customWidth="1"/>
    <col min="7" max="7" width="9.33203125" bestFit="1" customWidth="1"/>
    <col min="8" max="8" width="10.109375" bestFit="1" customWidth="1"/>
    <col min="9" max="9" width="3.21875" bestFit="1" customWidth="1"/>
    <col min="11" max="11" width="10.77734375" bestFit="1" customWidth="1"/>
    <col min="12" max="12" width="11.21875" bestFit="1" customWidth="1"/>
  </cols>
  <sheetData>
    <row r="1" spans="1:18" x14ac:dyDescent="0.3">
      <c r="A1" t="s">
        <v>0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8</v>
      </c>
      <c r="E4" t="s">
        <v>9</v>
      </c>
      <c r="F4" s="1">
        <v>0.89583333333333337</v>
      </c>
      <c r="G4" s="2">
        <v>44447</v>
      </c>
      <c r="H4" t="s">
        <v>10</v>
      </c>
      <c r="K4" t="str">
        <f>RIGHT(C4,LEN(C4)-SEARCH(" ", C4))</f>
        <v>9</v>
      </c>
      <c r="L4" t="str">
        <f>RIGHT(E4,LEN(E4)-SEARCH(" ", E4))</f>
        <v>8</v>
      </c>
      <c r="N4">
        <f>_xlfn.NUMBERVALUE(K4)</f>
        <v>9</v>
      </c>
      <c r="O4">
        <f>_xlfn.NUMBERVALUE(L4)</f>
        <v>8</v>
      </c>
      <c r="Q4">
        <f>MAX(N4:O4)</f>
        <v>9</v>
      </c>
      <c r="R4">
        <f>MIN(N4:O4)</f>
        <v>8</v>
      </c>
    </row>
    <row r="5" spans="1:18" x14ac:dyDescent="0.3">
      <c r="A5">
        <v>2</v>
      </c>
      <c r="C5" t="s">
        <v>11</v>
      </c>
      <c r="E5" t="s">
        <v>12</v>
      </c>
      <c r="F5" s="1">
        <v>0.91666666666666663</v>
      </c>
      <c r="G5" s="2">
        <v>44537</v>
      </c>
      <c r="H5" t="s">
        <v>10</v>
      </c>
      <c r="K5" t="str">
        <f t="shared" ref="K5:K68" si="0">RIGHT(C5,LEN(C5)-SEARCH(" ", C5))</f>
        <v>12</v>
      </c>
      <c r="L5" t="str">
        <f t="shared" ref="L5:L68" si="1">RIGHT(E5,LEN(E5)-SEARCH(" ", E5))</f>
        <v>7</v>
      </c>
      <c r="N5">
        <f t="shared" ref="N5:N68" si="2">_xlfn.NUMBERVALUE(K5)</f>
        <v>12</v>
      </c>
      <c r="O5">
        <f t="shared" ref="O5:O68" si="3">_xlfn.NUMBERVALUE(L5)</f>
        <v>7</v>
      </c>
      <c r="Q5">
        <f t="shared" ref="Q5:Q68" si="4">MAX(N5:O5)</f>
        <v>12</v>
      </c>
      <c r="R5">
        <f t="shared" ref="R5:R68" si="5">MIN(N5:O5)</f>
        <v>7</v>
      </c>
    </row>
    <row r="7" spans="1:18" x14ac:dyDescent="0.3">
      <c r="A7" t="s">
        <v>13</v>
      </c>
    </row>
    <row r="9" spans="1:18" x14ac:dyDescent="0.3">
      <c r="A9" t="s">
        <v>1</v>
      </c>
      <c r="B9" t="s">
        <v>2</v>
      </c>
      <c r="D9" t="s">
        <v>3</v>
      </c>
      <c r="F9" t="s">
        <v>4</v>
      </c>
      <c r="G9" t="s">
        <v>5</v>
      </c>
      <c r="H9" t="s">
        <v>6</v>
      </c>
      <c r="I9" t="s">
        <v>7</v>
      </c>
    </row>
    <row r="10" spans="1:18" x14ac:dyDescent="0.3">
      <c r="A10">
        <v>3</v>
      </c>
      <c r="C10" t="s">
        <v>14</v>
      </c>
      <c r="E10" t="s">
        <v>15</v>
      </c>
      <c r="F10" s="1">
        <v>0.79166666666666663</v>
      </c>
      <c r="G10" t="s">
        <v>16</v>
      </c>
      <c r="H10" t="s">
        <v>10</v>
      </c>
      <c r="K10" t="str">
        <f t="shared" si="0"/>
        <v>14</v>
      </c>
      <c r="L10" t="str">
        <f t="shared" si="1"/>
        <v>4</v>
      </c>
      <c r="N10">
        <f t="shared" si="2"/>
        <v>14</v>
      </c>
      <c r="O10">
        <f t="shared" si="3"/>
        <v>4</v>
      </c>
      <c r="Q10">
        <f t="shared" si="4"/>
        <v>14</v>
      </c>
      <c r="R10">
        <f t="shared" si="5"/>
        <v>4</v>
      </c>
    </row>
    <row r="12" spans="1:18" x14ac:dyDescent="0.3">
      <c r="A12" t="s">
        <v>17</v>
      </c>
    </row>
    <row r="14" spans="1:18" x14ac:dyDescent="0.3">
      <c r="A14" t="s">
        <v>1</v>
      </c>
      <c r="B14" t="s">
        <v>2</v>
      </c>
      <c r="D14" t="s">
        <v>3</v>
      </c>
      <c r="F14" t="s">
        <v>4</v>
      </c>
      <c r="G14" t="s">
        <v>5</v>
      </c>
      <c r="H14" t="s">
        <v>6</v>
      </c>
      <c r="I14" t="s">
        <v>7</v>
      </c>
    </row>
    <row r="15" spans="1:18" x14ac:dyDescent="0.3">
      <c r="A15">
        <v>4</v>
      </c>
      <c r="C15" t="s">
        <v>18</v>
      </c>
      <c r="E15" t="s">
        <v>19</v>
      </c>
      <c r="F15" s="1">
        <v>0.75</v>
      </c>
      <c r="G15" s="2">
        <v>44298</v>
      </c>
      <c r="H15" t="s">
        <v>10</v>
      </c>
      <c r="K15">
        <v>4</v>
      </c>
      <c r="L15" t="str">
        <f t="shared" si="1"/>
        <v>12</v>
      </c>
      <c r="N15">
        <f t="shared" si="2"/>
        <v>4</v>
      </c>
      <c r="O15">
        <f t="shared" si="3"/>
        <v>12</v>
      </c>
      <c r="Q15">
        <f t="shared" si="4"/>
        <v>12</v>
      </c>
      <c r="R15">
        <f t="shared" si="5"/>
        <v>4</v>
      </c>
    </row>
    <row r="16" spans="1:18" x14ac:dyDescent="0.3">
      <c r="A16">
        <v>5</v>
      </c>
      <c r="C16" t="s">
        <v>20</v>
      </c>
      <c r="E16" t="s">
        <v>21</v>
      </c>
      <c r="F16" s="1">
        <v>0.79166666666666663</v>
      </c>
      <c r="G16" s="2">
        <v>44538</v>
      </c>
      <c r="H16" t="s">
        <v>10</v>
      </c>
      <c r="K16">
        <v>12</v>
      </c>
      <c r="L16" t="str">
        <f t="shared" si="1"/>
        <v>8</v>
      </c>
      <c r="N16">
        <f t="shared" si="2"/>
        <v>12</v>
      </c>
      <c r="O16">
        <f t="shared" si="3"/>
        <v>8</v>
      </c>
      <c r="Q16">
        <f t="shared" si="4"/>
        <v>12</v>
      </c>
      <c r="R16">
        <f t="shared" si="5"/>
        <v>8</v>
      </c>
    </row>
    <row r="17" spans="1:18" x14ac:dyDescent="0.3">
      <c r="A17">
        <v>6</v>
      </c>
      <c r="C17" t="s">
        <v>22</v>
      </c>
      <c r="E17" t="s">
        <v>23</v>
      </c>
      <c r="F17" s="1">
        <v>0.79166666666666663</v>
      </c>
      <c r="G17" s="2">
        <v>44482</v>
      </c>
      <c r="H17" t="s">
        <v>10</v>
      </c>
      <c r="K17">
        <v>10</v>
      </c>
      <c r="L17" t="str">
        <f t="shared" si="1"/>
        <v>13</v>
      </c>
      <c r="N17">
        <f t="shared" si="2"/>
        <v>10</v>
      </c>
      <c r="O17">
        <f t="shared" si="3"/>
        <v>13</v>
      </c>
      <c r="Q17">
        <f t="shared" si="4"/>
        <v>13</v>
      </c>
      <c r="R17">
        <f t="shared" si="5"/>
        <v>10</v>
      </c>
    </row>
    <row r="19" spans="1:18" x14ac:dyDescent="0.3">
      <c r="A19" t="s">
        <v>24</v>
      </c>
    </row>
    <row r="21" spans="1:18" x14ac:dyDescent="0.3">
      <c r="A21" t="s">
        <v>1</v>
      </c>
      <c r="B21" t="s">
        <v>2</v>
      </c>
      <c r="D21" t="s">
        <v>3</v>
      </c>
      <c r="F21" t="s">
        <v>4</v>
      </c>
      <c r="G21" t="s">
        <v>5</v>
      </c>
      <c r="H21" t="s">
        <v>6</v>
      </c>
      <c r="I21" t="s">
        <v>7</v>
      </c>
    </row>
    <row r="22" spans="1:18" x14ac:dyDescent="0.3">
      <c r="A22">
        <v>7</v>
      </c>
      <c r="C22" t="s">
        <v>25</v>
      </c>
      <c r="E22" t="s">
        <v>26</v>
      </c>
      <c r="F22" s="1">
        <v>0.79166666666666663</v>
      </c>
      <c r="G22" s="2">
        <v>44359</v>
      </c>
      <c r="H22" t="s">
        <v>10</v>
      </c>
      <c r="K22" t="str">
        <f t="shared" si="0"/>
        <v>6</v>
      </c>
      <c r="L22" t="str">
        <f t="shared" si="1"/>
        <v>12</v>
      </c>
      <c r="N22">
        <f t="shared" si="2"/>
        <v>6</v>
      </c>
      <c r="O22">
        <f t="shared" si="3"/>
        <v>12</v>
      </c>
      <c r="Q22">
        <f t="shared" si="4"/>
        <v>12</v>
      </c>
      <c r="R22">
        <f t="shared" si="5"/>
        <v>6</v>
      </c>
    </row>
    <row r="23" spans="1:18" x14ac:dyDescent="0.3">
      <c r="A23">
        <v>8</v>
      </c>
      <c r="C23" t="s">
        <v>20</v>
      </c>
      <c r="E23" t="s">
        <v>27</v>
      </c>
      <c r="F23" s="1">
        <v>0.85416666666666663</v>
      </c>
      <c r="G23" s="2">
        <v>44538</v>
      </c>
      <c r="H23" t="s">
        <v>10</v>
      </c>
      <c r="K23">
        <v>12</v>
      </c>
      <c r="L23" t="str">
        <f t="shared" si="1"/>
        <v>8</v>
      </c>
      <c r="N23">
        <f t="shared" si="2"/>
        <v>12</v>
      </c>
      <c r="O23">
        <f t="shared" si="3"/>
        <v>8</v>
      </c>
      <c r="Q23">
        <f t="shared" si="4"/>
        <v>12</v>
      </c>
      <c r="R23">
        <f t="shared" si="5"/>
        <v>8</v>
      </c>
    </row>
    <row r="24" spans="1:18" x14ac:dyDescent="0.3">
      <c r="A24">
        <v>9</v>
      </c>
      <c r="C24" t="s">
        <v>28</v>
      </c>
      <c r="E24" t="s">
        <v>29</v>
      </c>
      <c r="F24" s="1">
        <v>0.91666666666666663</v>
      </c>
      <c r="G24" s="2">
        <v>44483</v>
      </c>
      <c r="H24" t="s">
        <v>10</v>
      </c>
      <c r="K24">
        <v>10</v>
      </c>
      <c r="L24" t="str">
        <f t="shared" si="1"/>
        <v>14</v>
      </c>
      <c r="N24">
        <f t="shared" si="2"/>
        <v>10</v>
      </c>
      <c r="O24">
        <f t="shared" si="3"/>
        <v>14</v>
      </c>
      <c r="Q24">
        <f t="shared" si="4"/>
        <v>14</v>
      </c>
      <c r="R24">
        <f t="shared" si="5"/>
        <v>10</v>
      </c>
    </row>
    <row r="25" spans="1:18" x14ac:dyDescent="0.3">
      <c r="A25">
        <v>10</v>
      </c>
      <c r="C25" t="s">
        <v>30</v>
      </c>
      <c r="E25" t="s">
        <v>31</v>
      </c>
      <c r="F25" s="1">
        <v>0.91666666666666663</v>
      </c>
      <c r="G25" t="s">
        <v>32</v>
      </c>
      <c r="H25" t="s">
        <v>10</v>
      </c>
      <c r="K25" t="str">
        <f t="shared" si="0"/>
        <v>13</v>
      </c>
      <c r="L25">
        <v>6</v>
      </c>
      <c r="N25">
        <f t="shared" si="2"/>
        <v>13</v>
      </c>
      <c r="O25">
        <f t="shared" si="3"/>
        <v>6</v>
      </c>
      <c r="Q25">
        <f t="shared" si="4"/>
        <v>13</v>
      </c>
      <c r="R25">
        <f t="shared" si="5"/>
        <v>6</v>
      </c>
    </row>
    <row r="27" spans="1:18" x14ac:dyDescent="0.3">
      <c r="A27" t="s">
        <v>33</v>
      </c>
    </row>
    <row r="29" spans="1:18" x14ac:dyDescent="0.3">
      <c r="A29" t="s">
        <v>1</v>
      </c>
      <c r="B29" t="s">
        <v>2</v>
      </c>
      <c r="D29" t="s">
        <v>3</v>
      </c>
      <c r="F29" t="s">
        <v>4</v>
      </c>
      <c r="G29" t="s">
        <v>5</v>
      </c>
      <c r="H29" t="s">
        <v>6</v>
      </c>
      <c r="I29" t="s">
        <v>7</v>
      </c>
    </row>
    <row r="30" spans="1:18" x14ac:dyDescent="0.3">
      <c r="A30">
        <v>11</v>
      </c>
      <c r="C30" t="s">
        <v>34</v>
      </c>
      <c r="E30" t="s">
        <v>35</v>
      </c>
      <c r="F30" s="1">
        <v>0.75</v>
      </c>
      <c r="G30" s="2">
        <v>44544</v>
      </c>
      <c r="H30" t="s">
        <v>10</v>
      </c>
      <c r="K30" t="str">
        <f t="shared" si="0"/>
        <v>12</v>
      </c>
      <c r="L30" t="str">
        <f t="shared" si="1"/>
        <v>14</v>
      </c>
      <c r="N30">
        <f t="shared" si="2"/>
        <v>12</v>
      </c>
      <c r="O30">
        <f t="shared" si="3"/>
        <v>14</v>
      </c>
      <c r="Q30">
        <f t="shared" si="4"/>
        <v>14</v>
      </c>
      <c r="R30">
        <f t="shared" si="5"/>
        <v>12</v>
      </c>
    </row>
    <row r="31" spans="1:18" x14ac:dyDescent="0.3">
      <c r="A31">
        <v>12</v>
      </c>
      <c r="C31" t="s">
        <v>9</v>
      </c>
      <c r="E31" t="s">
        <v>36</v>
      </c>
      <c r="F31" s="1">
        <v>0.89583333333333337</v>
      </c>
      <c r="G31" t="s">
        <v>150</v>
      </c>
      <c r="H31" t="s">
        <v>10</v>
      </c>
      <c r="K31" t="str">
        <f t="shared" si="0"/>
        <v>8</v>
      </c>
      <c r="L31" t="str">
        <f t="shared" si="1"/>
        <v>7</v>
      </c>
      <c r="N31">
        <f t="shared" si="2"/>
        <v>8</v>
      </c>
      <c r="O31">
        <f t="shared" si="3"/>
        <v>7</v>
      </c>
      <c r="Q31">
        <f t="shared" si="4"/>
        <v>8</v>
      </c>
      <c r="R31">
        <f t="shared" si="5"/>
        <v>7</v>
      </c>
    </row>
    <row r="33" spans="1:18" x14ac:dyDescent="0.3">
      <c r="A33" t="s">
        <v>37</v>
      </c>
    </row>
    <row r="35" spans="1:18" x14ac:dyDescent="0.3">
      <c r="A35" t="s">
        <v>1</v>
      </c>
      <c r="B35" t="s">
        <v>2</v>
      </c>
      <c r="D35" t="s">
        <v>3</v>
      </c>
      <c r="F35" t="s">
        <v>4</v>
      </c>
      <c r="G35" t="s">
        <v>5</v>
      </c>
      <c r="H35" t="s">
        <v>6</v>
      </c>
      <c r="I35" t="s">
        <v>7</v>
      </c>
    </row>
    <row r="36" spans="1:18" x14ac:dyDescent="0.3">
      <c r="A36">
        <v>13</v>
      </c>
      <c r="C36" t="s">
        <v>38</v>
      </c>
      <c r="E36" t="s">
        <v>39</v>
      </c>
      <c r="F36" s="1">
        <v>0.8125</v>
      </c>
      <c r="G36" s="2">
        <v>44521</v>
      </c>
      <c r="H36" t="s">
        <v>10</v>
      </c>
      <c r="K36">
        <v>11</v>
      </c>
      <c r="L36">
        <v>21</v>
      </c>
      <c r="N36">
        <f t="shared" si="2"/>
        <v>11</v>
      </c>
      <c r="O36">
        <f t="shared" si="3"/>
        <v>21</v>
      </c>
      <c r="Q36">
        <f t="shared" si="4"/>
        <v>21</v>
      </c>
      <c r="R36">
        <f t="shared" si="5"/>
        <v>11</v>
      </c>
    </row>
    <row r="37" spans="1:18" x14ac:dyDescent="0.3">
      <c r="A37">
        <v>14</v>
      </c>
      <c r="C37" t="s">
        <v>40</v>
      </c>
      <c r="E37" t="s">
        <v>41</v>
      </c>
      <c r="F37" s="1">
        <v>0.91666666666666663</v>
      </c>
      <c r="G37" t="s">
        <v>42</v>
      </c>
      <c r="H37" t="s">
        <v>10</v>
      </c>
      <c r="K37" t="str">
        <f t="shared" si="0"/>
        <v>16</v>
      </c>
      <c r="L37">
        <v>11</v>
      </c>
      <c r="N37">
        <f t="shared" si="2"/>
        <v>16</v>
      </c>
      <c r="O37">
        <f t="shared" si="3"/>
        <v>11</v>
      </c>
      <c r="Q37">
        <f t="shared" si="4"/>
        <v>16</v>
      </c>
      <c r="R37">
        <f t="shared" si="5"/>
        <v>11</v>
      </c>
    </row>
    <row r="39" spans="1:18" x14ac:dyDescent="0.3">
      <c r="A39" t="s">
        <v>43</v>
      </c>
    </row>
    <row r="41" spans="1:18" x14ac:dyDescent="0.3">
      <c r="A41" t="s">
        <v>1</v>
      </c>
      <c r="B41" t="s">
        <v>2</v>
      </c>
      <c r="D41" t="s">
        <v>3</v>
      </c>
      <c r="F41" t="s">
        <v>4</v>
      </c>
      <c r="G41" t="s">
        <v>5</v>
      </c>
      <c r="H41" t="s">
        <v>6</v>
      </c>
      <c r="I41" t="s">
        <v>7</v>
      </c>
    </row>
    <row r="42" spans="1:18" x14ac:dyDescent="0.3">
      <c r="A42">
        <v>15</v>
      </c>
      <c r="C42" t="s">
        <v>44</v>
      </c>
      <c r="E42" t="s">
        <v>45</v>
      </c>
      <c r="F42" s="1">
        <v>0.79166666666666663</v>
      </c>
      <c r="G42" t="s">
        <v>46</v>
      </c>
      <c r="H42" t="s">
        <v>10</v>
      </c>
      <c r="K42" t="str">
        <f t="shared" si="0"/>
        <v>14</v>
      </c>
      <c r="L42" t="str">
        <f t="shared" si="1"/>
        <v>11</v>
      </c>
      <c r="N42">
        <f t="shared" si="2"/>
        <v>14</v>
      </c>
      <c r="O42">
        <f t="shared" si="3"/>
        <v>11</v>
      </c>
      <c r="Q42">
        <f t="shared" si="4"/>
        <v>14</v>
      </c>
      <c r="R42">
        <f t="shared" si="5"/>
        <v>11</v>
      </c>
    </row>
    <row r="43" spans="1:18" x14ac:dyDescent="0.3">
      <c r="A43">
        <v>17</v>
      </c>
      <c r="C43" t="s">
        <v>47</v>
      </c>
      <c r="E43" t="s">
        <v>48</v>
      </c>
      <c r="F43" s="1">
        <v>0.79166666666666663</v>
      </c>
      <c r="G43" t="s">
        <v>49</v>
      </c>
      <c r="H43" t="s">
        <v>10</v>
      </c>
      <c r="K43" t="str">
        <f t="shared" si="0"/>
        <v>13</v>
      </c>
      <c r="L43" t="str">
        <f t="shared" si="1"/>
        <v>11</v>
      </c>
      <c r="N43">
        <f t="shared" si="2"/>
        <v>13</v>
      </c>
      <c r="O43">
        <f t="shared" si="3"/>
        <v>11</v>
      </c>
      <c r="Q43">
        <f t="shared" si="4"/>
        <v>13</v>
      </c>
      <c r="R43">
        <f t="shared" si="5"/>
        <v>11</v>
      </c>
    </row>
    <row r="44" spans="1:18" x14ac:dyDescent="0.3">
      <c r="A44">
        <v>18</v>
      </c>
      <c r="C44" t="s">
        <v>50</v>
      </c>
      <c r="E44" t="s">
        <v>51</v>
      </c>
      <c r="F44" s="1">
        <v>0.79166666666666663</v>
      </c>
      <c r="G44" t="s">
        <v>52</v>
      </c>
      <c r="H44" t="s">
        <v>10</v>
      </c>
      <c r="K44" t="str">
        <f t="shared" si="0"/>
        <v>15</v>
      </c>
      <c r="L44" t="str">
        <f t="shared" si="1"/>
        <v>10</v>
      </c>
      <c r="N44">
        <f t="shared" si="2"/>
        <v>15</v>
      </c>
      <c r="O44">
        <f t="shared" si="3"/>
        <v>10</v>
      </c>
      <c r="Q44">
        <f t="shared" si="4"/>
        <v>15</v>
      </c>
      <c r="R44">
        <f t="shared" si="5"/>
        <v>10</v>
      </c>
    </row>
    <row r="45" spans="1:18" x14ac:dyDescent="0.3">
      <c r="A45">
        <v>16</v>
      </c>
      <c r="C45" t="s">
        <v>53</v>
      </c>
      <c r="E45" t="s">
        <v>18</v>
      </c>
      <c r="F45" s="1">
        <v>0.8125</v>
      </c>
      <c r="G45" s="2">
        <v>44504</v>
      </c>
      <c r="H45" t="s">
        <v>10</v>
      </c>
      <c r="K45" t="str">
        <f t="shared" si="0"/>
        <v>11</v>
      </c>
      <c r="L45">
        <v>4</v>
      </c>
      <c r="N45">
        <f t="shared" si="2"/>
        <v>11</v>
      </c>
      <c r="O45">
        <f t="shared" si="3"/>
        <v>4</v>
      </c>
      <c r="Q45">
        <f t="shared" si="4"/>
        <v>11</v>
      </c>
      <c r="R45">
        <f t="shared" si="5"/>
        <v>4</v>
      </c>
    </row>
    <row r="46" spans="1:18" x14ac:dyDescent="0.3">
      <c r="A46">
        <v>19</v>
      </c>
      <c r="C46" t="s">
        <v>54</v>
      </c>
      <c r="E46" t="s">
        <v>36</v>
      </c>
      <c r="F46" s="1">
        <v>0.91666666666666663</v>
      </c>
      <c r="G46" s="2">
        <v>44415</v>
      </c>
      <c r="H46" t="s">
        <v>10</v>
      </c>
      <c r="K46" t="str">
        <f t="shared" si="0"/>
        <v>8</v>
      </c>
      <c r="L46" t="str">
        <f t="shared" si="1"/>
        <v>7</v>
      </c>
      <c r="N46">
        <f t="shared" si="2"/>
        <v>8</v>
      </c>
      <c r="O46">
        <f t="shared" si="3"/>
        <v>7</v>
      </c>
      <c r="Q46">
        <f t="shared" si="4"/>
        <v>8</v>
      </c>
      <c r="R46">
        <f t="shared" si="5"/>
        <v>7</v>
      </c>
    </row>
    <row r="48" spans="1:18" x14ac:dyDescent="0.3">
      <c r="A48" t="s">
        <v>55</v>
      </c>
    </row>
    <row r="50" spans="1:18" x14ac:dyDescent="0.3">
      <c r="A50" t="s">
        <v>1</v>
      </c>
      <c r="B50" t="s">
        <v>2</v>
      </c>
      <c r="D50" t="s">
        <v>3</v>
      </c>
      <c r="F50" t="s">
        <v>4</v>
      </c>
      <c r="G50" t="s">
        <v>5</v>
      </c>
      <c r="H50" t="s">
        <v>6</v>
      </c>
      <c r="I50" t="s">
        <v>7</v>
      </c>
    </row>
    <row r="51" spans="1:18" x14ac:dyDescent="0.3">
      <c r="A51">
        <v>20</v>
      </c>
      <c r="C51" t="s">
        <v>41</v>
      </c>
      <c r="E51" t="s">
        <v>56</v>
      </c>
      <c r="F51" s="1">
        <v>0.66666666666666663</v>
      </c>
      <c r="G51" t="s">
        <v>151</v>
      </c>
      <c r="H51" t="s">
        <v>10</v>
      </c>
      <c r="K51">
        <v>11</v>
      </c>
      <c r="L51" t="str">
        <f t="shared" si="1"/>
        <v>10</v>
      </c>
      <c r="N51">
        <f t="shared" si="2"/>
        <v>11</v>
      </c>
      <c r="O51">
        <f t="shared" si="3"/>
        <v>10</v>
      </c>
      <c r="Q51">
        <f t="shared" si="4"/>
        <v>11</v>
      </c>
      <c r="R51">
        <f t="shared" si="5"/>
        <v>10</v>
      </c>
    </row>
    <row r="53" spans="1:18" x14ac:dyDescent="0.3">
      <c r="A53" t="s">
        <v>57</v>
      </c>
    </row>
    <row r="55" spans="1:18" x14ac:dyDescent="0.3">
      <c r="A55" t="s">
        <v>1</v>
      </c>
      <c r="B55" t="s">
        <v>2</v>
      </c>
      <c r="D55" t="s">
        <v>3</v>
      </c>
      <c r="F55" t="s">
        <v>4</v>
      </c>
      <c r="G55" t="s">
        <v>5</v>
      </c>
      <c r="H55" t="s">
        <v>6</v>
      </c>
      <c r="I55" t="s">
        <v>7</v>
      </c>
    </row>
    <row r="56" spans="1:18" x14ac:dyDescent="0.3">
      <c r="A56">
        <v>21</v>
      </c>
      <c r="C56" t="s">
        <v>58</v>
      </c>
      <c r="E56" t="s">
        <v>59</v>
      </c>
      <c r="F56" s="1">
        <v>0.8125</v>
      </c>
      <c r="G56" t="s">
        <v>60</v>
      </c>
      <c r="H56" t="s">
        <v>10</v>
      </c>
      <c r="K56" t="str">
        <f t="shared" si="0"/>
        <v>15</v>
      </c>
      <c r="L56">
        <v>12</v>
      </c>
      <c r="N56">
        <f t="shared" si="2"/>
        <v>15</v>
      </c>
      <c r="O56">
        <f t="shared" si="3"/>
        <v>12</v>
      </c>
      <c r="Q56">
        <f t="shared" si="4"/>
        <v>15</v>
      </c>
      <c r="R56">
        <f t="shared" si="5"/>
        <v>12</v>
      </c>
    </row>
    <row r="57" spans="1:18" x14ac:dyDescent="0.3">
      <c r="A57">
        <v>22</v>
      </c>
      <c r="C57" t="s">
        <v>61</v>
      </c>
      <c r="E57" t="s">
        <v>47</v>
      </c>
      <c r="F57" s="1">
        <v>0.89583333333333337</v>
      </c>
      <c r="G57" s="2">
        <v>44452</v>
      </c>
      <c r="H57" t="s">
        <v>10</v>
      </c>
      <c r="K57" t="str">
        <f t="shared" si="0"/>
        <v>9</v>
      </c>
      <c r="L57" t="str">
        <f t="shared" si="1"/>
        <v>13</v>
      </c>
      <c r="N57">
        <f t="shared" si="2"/>
        <v>9</v>
      </c>
      <c r="O57">
        <f t="shared" si="3"/>
        <v>13</v>
      </c>
      <c r="Q57">
        <f t="shared" si="4"/>
        <v>13</v>
      </c>
      <c r="R57">
        <f t="shared" si="5"/>
        <v>9</v>
      </c>
    </row>
    <row r="59" spans="1:18" x14ac:dyDescent="0.3">
      <c r="A59" t="s">
        <v>62</v>
      </c>
    </row>
    <row r="61" spans="1:18" x14ac:dyDescent="0.3">
      <c r="A61" t="s">
        <v>1</v>
      </c>
      <c r="B61" t="s">
        <v>2</v>
      </c>
      <c r="D61" t="s">
        <v>3</v>
      </c>
      <c r="F61" t="s">
        <v>4</v>
      </c>
      <c r="G61" t="s">
        <v>5</v>
      </c>
      <c r="H61" t="s">
        <v>6</v>
      </c>
      <c r="I61" t="s">
        <v>7</v>
      </c>
    </row>
    <row r="62" spans="1:18" x14ac:dyDescent="0.3">
      <c r="A62">
        <v>23</v>
      </c>
      <c r="C62" t="s">
        <v>56</v>
      </c>
      <c r="E62" t="s">
        <v>63</v>
      </c>
      <c r="F62" s="1">
        <v>0.79166666666666663</v>
      </c>
      <c r="G62" s="2">
        <v>44487</v>
      </c>
      <c r="H62" t="s">
        <v>10</v>
      </c>
      <c r="K62" t="str">
        <f t="shared" si="0"/>
        <v>10</v>
      </c>
      <c r="L62" t="str">
        <f t="shared" si="1"/>
        <v>18</v>
      </c>
      <c r="N62">
        <f t="shared" si="2"/>
        <v>10</v>
      </c>
      <c r="O62">
        <f t="shared" si="3"/>
        <v>18</v>
      </c>
      <c r="Q62">
        <f t="shared" si="4"/>
        <v>18</v>
      </c>
      <c r="R62">
        <f t="shared" si="5"/>
        <v>10</v>
      </c>
    </row>
    <row r="64" spans="1:18" x14ac:dyDescent="0.3">
      <c r="A64" t="s">
        <v>64</v>
      </c>
    </row>
    <row r="66" spans="1:18" x14ac:dyDescent="0.3">
      <c r="A66" t="s">
        <v>1</v>
      </c>
      <c r="B66" t="s">
        <v>2</v>
      </c>
      <c r="D66" t="s">
        <v>3</v>
      </c>
      <c r="F66" t="s">
        <v>4</v>
      </c>
      <c r="G66" t="s">
        <v>5</v>
      </c>
      <c r="H66" t="s">
        <v>6</v>
      </c>
      <c r="I66" t="s">
        <v>7</v>
      </c>
    </row>
    <row r="67" spans="1:18" x14ac:dyDescent="0.3">
      <c r="A67">
        <v>24</v>
      </c>
      <c r="C67" t="s">
        <v>65</v>
      </c>
      <c r="E67" t="s">
        <v>19</v>
      </c>
      <c r="F67" s="1">
        <v>0.75</v>
      </c>
      <c r="G67" s="2">
        <v>44451</v>
      </c>
      <c r="H67" t="s">
        <v>10</v>
      </c>
      <c r="K67" t="str">
        <f t="shared" si="0"/>
        <v>9</v>
      </c>
      <c r="L67" t="str">
        <f t="shared" si="1"/>
        <v>12</v>
      </c>
      <c r="N67">
        <f t="shared" si="2"/>
        <v>9</v>
      </c>
      <c r="O67">
        <f t="shared" si="3"/>
        <v>12</v>
      </c>
      <c r="Q67">
        <f t="shared" si="4"/>
        <v>12</v>
      </c>
      <c r="R67">
        <f t="shared" si="5"/>
        <v>9</v>
      </c>
    </row>
    <row r="68" spans="1:18" x14ac:dyDescent="0.3">
      <c r="A68">
        <v>25</v>
      </c>
      <c r="C68" t="s">
        <v>34</v>
      </c>
      <c r="E68" t="s">
        <v>30</v>
      </c>
      <c r="F68" s="1">
        <v>0.79166666666666663</v>
      </c>
      <c r="G68" s="2">
        <v>44543</v>
      </c>
      <c r="H68" t="s">
        <v>10</v>
      </c>
      <c r="K68" t="str">
        <f t="shared" si="0"/>
        <v>12</v>
      </c>
      <c r="L68" t="str">
        <f t="shared" si="1"/>
        <v>13</v>
      </c>
      <c r="N68">
        <f t="shared" si="2"/>
        <v>12</v>
      </c>
      <c r="O68">
        <f t="shared" si="3"/>
        <v>13</v>
      </c>
      <c r="Q68">
        <f t="shared" si="4"/>
        <v>13</v>
      </c>
      <c r="R68">
        <f t="shared" si="5"/>
        <v>12</v>
      </c>
    </row>
    <row r="69" spans="1:18" x14ac:dyDescent="0.3">
      <c r="A69">
        <v>26</v>
      </c>
      <c r="C69" t="s">
        <v>66</v>
      </c>
      <c r="E69" t="s">
        <v>67</v>
      </c>
      <c r="F69" s="1">
        <v>0.79166666666666663</v>
      </c>
      <c r="G69" t="s">
        <v>68</v>
      </c>
      <c r="H69" t="s">
        <v>10</v>
      </c>
      <c r="K69" t="str">
        <f t="shared" ref="K69:K129" si="6">RIGHT(C69,LEN(C69)-SEARCH(" ", C69))</f>
        <v>16</v>
      </c>
      <c r="L69" t="str">
        <f t="shared" ref="L69:L129" si="7">RIGHT(E69,LEN(E69)-SEARCH(" ", E69))</f>
        <v>10</v>
      </c>
      <c r="N69">
        <f t="shared" ref="N69:N129" si="8">_xlfn.NUMBERVALUE(K69)</f>
        <v>16</v>
      </c>
      <c r="O69">
        <f t="shared" ref="O69:O129" si="9">_xlfn.NUMBERVALUE(L69)</f>
        <v>10</v>
      </c>
      <c r="Q69">
        <f t="shared" ref="Q69:Q129" si="10">MAX(N69:O69)</f>
        <v>16</v>
      </c>
      <c r="R69">
        <f t="shared" ref="R69:R129" si="11">MIN(N69:O69)</f>
        <v>10</v>
      </c>
    </row>
    <row r="71" spans="1:18" x14ac:dyDescent="0.3">
      <c r="A71" t="s">
        <v>69</v>
      </c>
    </row>
    <row r="73" spans="1:18" x14ac:dyDescent="0.3">
      <c r="A73" t="s">
        <v>1</v>
      </c>
      <c r="B73" t="s">
        <v>2</v>
      </c>
      <c r="D73" t="s">
        <v>3</v>
      </c>
      <c r="F73" t="s">
        <v>4</v>
      </c>
      <c r="G73" t="s">
        <v>5</v>
      </c>
      <c r="H73" t="s">
        <v>6</v>
      </c>
      <c r="I73" t="s">
        <v>7</v>
      </c>
    </row>
    <row r="74" spans="1:18" x14ac:dyDescent="0.3">
      <c r="A74">
        <v>27</v>
      </c>
      <c r="C74" t="s">
        <v>70</v>
      </c>
      <c r="E74" t="s">
        <v>71</v>
      </c>
      <c r="F74" s="1">
        <v>0.66666666666666663</v>
      </c>
      <c r="G74" s="2">
        <v>44539</v>
      </c>
      <c r="H74" t="s">
        <v>10</v>
      </c>
      <c r="K74" t="str">
        <f t="shared" si="6"/>
        <v>12</v>
      </c>
      <c r="L74">
        <v>9</v>
      </c>
      <c r="N74">
        <f t="shared" si="8"/>
        <v>12</v>
      </c>
      <c r="O74">
        <f t="shared" si="9"/>
        <v>9</v>
      </c>
      <c r="Q74">
        <f t="shared" si="10"/>
        <v>12</v>
      </c>
      <c r="R74">
        <f t="shared" si="11"/>
        <v>9</v>
      </c>
    </row>
    <row r="76" spans="1:18" x14ac:dyDescent="0.3">
      <c r="A76" t="s">
        <v>72</v>
      </c>
    </row>
    <row r="78" spans="1:18" x14ac:dyDescent="0.3">
      <c r="A78" t="s">
        <v>1</v>
      </c>
      <c r="B78" t="s">
        <v>2</v>
      </c>
      <c r="D78" t="s">
        <v>3</v>
      </c>
      <c r="F78" t="s">
        <v>4</v>
      </c>
      <c r="G78" t="s">
        <v>5</v>
      </c>
      <c r="H78" t="s">
        <v>6</v>
      </c>
      <c r="I78" t="s">
        <v>7</v>
      </c>
    </row>
    <row r="79" spans="1:18" x14ac:dyDescent="0.3">
      <c r="A79">
        <v>28</v>
      </c>
      <c r="C79" t="s">
        <v>73</v>
      </c>
      <c r="E79" t="s">
        <v>12</v>
      </c>
      <c r="F79" s="1">
        <v>0.9375</v>
      </c>
      <c r="G79" s="2">
        <v>44323</v>
      </c>
      <c r="H79" t="s">
        <v>10</v>
      </c>
      <c r="K79" t="str">
        <f t="shared" si="6"/>
        <v>5</v>
      </c>
      <c r="L79" t="str">
        <f t="shared" si="7"/>
        <v>7</v>
      </c>
      <c r="N79">
        <f t="shared" si="8"/>
        <v>5</v>
      </c>
      <c r="O79">
        <f t="shared" si="9"/>
        <v>7</v>
      </c>
      <c r="Q79">
        <f t="shared" si="10"/>
        <v>7</v>
      </c>
      <c r="R79">
        <f t="shared" si="11"/>
        <v>5</v>
      </c>
    </row>
    <row r="81" spans="1:18" x14ac:dyDescent="0.3">
      <c r="A81" t="s">
        <v>74</v>
      </c>
    </row>
    <row r="83" spans="1:18" x14ac:dyDescent="0.3">
      <c r="A83" t="s">
        <v>1</v>
      </c>
      <c r="B83" t="s">
        <v>2</v>
      </c>
      <c r="D83" t="s">
        <v>3</v>
      </c>
      <c r="F83" t="s">
        <v>4</v>
      </c>
      <c r="G83" t="s">
        <v>5</v>
      </c>
      <c r="H83" t="s">
        <v>6</v>
      </c>
      <c r="I83" t="s">
        <v>7</v>
      </c>
    </row>
    <row r="84" spans="1:18" x14ac:dyDescent="0.3">
      <c r="A84">
        <v>29</v>
      </c>
      <c r="C84" t="s">
        <v>75</v>
      </c>
      <c r="E84" t="s">
        <v>76</v>
      </c>
      <c r="F84" s="1">
        <v>0.75</v>
      </c>
      <c r="G84" s="2">
        <v>44324</v>
      </c>
      <c r="H84" t="s">
        <v>10</v>
      </c>
      <c r="K84">
        <v>5</v>
      </c>
      <c r="L84" t="str">
        <f t="shared" si="7"/>
        <v>8</v>
      </c>
      <c r="N84">
        <f t="shared" si="8"/>
        <v>5</v>
      </c>
      <c r="O84">
        <f t="shared" si="9"/>
        <v>8</v>
      </c>
      <c r="Q84">
        <f t="shared" si="10"/>
        <v>8</v>
      </c>
      <c r="R84">
        <f t="shared" si="11"/>
        <v>5</v>
      </c>
    </row>
    <row r="85" spans="1:18" x14ac:dyDescent="0.3">
      <c r="A85">
        <v>30</v>
      </c>
      <c r="C85" t="s">
        <v>11</v>
      </c>
      <c r="E85" t="s">
        <v>77</v>
      </c>
      <c r="F85" s="1">
        <v>0.79166666666666663</v>
      </c>
      <c r="G85" s="2">
        <v>44543</v>
      </c>
      <c r="H85" t="s">
        <v>10</v>
      </c>
      <c r="K85" t="str">
        <f t="shared" si="6"/>
        <v>12</v>
      </c>
      <c r="L85" t="str">
        <f t="shared" si="7"/>
        <v>13</v>
      </c>
      <c r="N85">
        <f t="shared" si="8"/>
        <v>12</v>
      </c>
      <c r="O85">
        <f t="shared" si="9"/>
        <v>13</v>
      </c>
      <c r="Q85">
        <f t="shared" si="10"/>
        <v>13</v>
      </c>
      <c r="R85">
        <f t="shared" si="11"/>
        <v>12</v>
      </c>
    </row>
    <row r="86" spans="1:18" x14ac:dyDescent="0.3">
      <c r="A86">
        <v>31</v>
      </c>
      <c r="C86" t="s">
        <v>78</v>
      </c>
      <c r="E86" t="s">
        <v>79</v>
      </c>
      <c r="F86" s="1">
        <v>0.79166666666666663</v>
      </c>
      <c r="G86" t="s">
        <v>152</v>
      </c>
      <c r="H86" t="s">
        <v>10</v>
      </c>
      <c r="K86" t="str">
        <f t="shared" si="6"/>
        <v>7</v>
      </c>
      <c r="L86">
        <v>8</v>
      </c>
      <c r="N86">
        <f t="shared" si="8"/>
        <v>7</v>
      </c>
      <c r="O86">
        <f t="shared" si="9"/>
        <v>8</v>
      </c>
      <c r="Q86">
        <f t="shared" si="10"/>
        <v>8</v>
      </c>
      <c r="R86">
        <f t="shared" si="11"/>
        <v>7</v>
      </c>
    </row>
    <row r="87" spans="1:18" x14ac:dyDescent="0.3">
      <c r="A87">
        <v>32</v>
      </c>
      <c r="C87" t="s">
        <v>21</v>
      </c>
      <c r="E87" t="s">
        <v>51</v>
      </c>
      <c r="F87" s="1">
        <v>0.79166666666666663</v>
      </c>
      <c r="G87" s="2">
        <v>44418</v>
      </c>
      <c r="H87" t="s">
        <v>10</v>
      </c>
      <c r="K87" t="str">
        <f t="shared" si="6"/>
        <v>8</v>
      </c>
      <c r="L87" t="str">
        <f t="shared" si="7"/>
        <v>10</v>
      </c>
      <c r="N87">
        <f t="shared" si="8"/>
        <v>8</v>
      </c>
      <c r="O87">
        <f t="shared" si="9"/>
        <v>10</v>
      </c>
      <c r="Q87">
        <f t="shared" si="10"/>
        <v>10</v>
      </c>
      <c r="R87">
        <f t="shared" si="11"/>
        <v>8</v>
      </c>
    </row>
    <row r="88" spans="1:18" x14ac:dyDescent="0.3">
      <c r="A88">
        <v>33</v>
      </c>
      <c r="C88" t="s">
        <v>26</v>
      </c>
      <c r="E88" t="s">
        <v>80</v>
      </c>
      <c r="F88" s="1">
        <v>0.8125</v>
      </c>
      <c r="G88" t="s">
        <v>153</v>
      </c>
      <c r="H88" t="s">
        <v>10</v>
      </c>
      <c r="K88" t="str">
        <f t="shared" si="6"/>
        <v>12</v>
      </c>
      <c r="L88">
        <v>13</v>
      </c>
      <c r="N88">
        <f t="shared" si="8"/>
        <v>12</v>
      </c>
      <c r="O88">
        <f t="shared" si="9"/>
        <v>13</v>
      </c>
      <c r="Q88">
        <f t="shared" si="10"/>
        <v>13</v>
      </c>
      <c r="R88">
        <f t="shared" si="11"/>
        <v>12</v>
      </c>
    </row>
    <row r="89" spans="1:18" x14ac:dyDescent="0.3">
      <c r="A89">
        <v>34</v>
      </c>
      <c r="C89" t="s">
        <v>81</v>
      </c>
      <c r="E89" t="s">
        <v>82</v>
      </c>
      <c r="F89" s="1">
        <v>0.85416666666666663</v>
      </c>
      <c r="G89" s="2">
        <v>44536</v>
      </c>
      <c r="H89" t="s">
        <v>10</v>
      </c>
      <c r="K89" t="str">
        <f t="shared" si="6"/>
        <v>12</v>
      </c>
      <c r="L89" t="str">
        <f t="shared" si="7"/>
        <v>6</v>
      </c>
      <c r="N89">
        <f t="shared" si="8"/>
        <v>12</v>
      </c>
      <c r="O89">
        <f t="shared" si="9"/>
        <v>6</v>
      </c>
      <c r="Q89">
        <f t="shared" si="10"/>
        <v>12</v>
      </c>
      <c r="R89">
        <f t="shared" si="11"/>
        <v>6</v>
      </c>
    </row>
    <row r="91" spans="1:18" x14ac:dyDescent="0.3">
      <c r="A91" t="s">
        <v>83</v>
      </c>
    </row>
    <row r="93" spans="1:18" x14ac:dyDescent="0.3">
      <c r="A93" t="s">
        <v>1</v>
      </c>
      <c r="B93" t="s">
        <v>2</v>
      </c>
      <c r="D93" t="s">
        <v>3</v>
      </c>
      <c r="F93" t="s">
        <v>4</v>
      </c>
      <c r="G93" t="s">
        <v>5</v>
      </c>
      <c r="H93" t="s">
        <v>6</v>
      </c>
      <c r="I93" t="s">
        <v>7</v>
      </c>
    </row>
    <row r="94" spans="1:18" x14ac:dyDescent="0.3">
      <c r="A94">
        <v>35</v>
      </c>
      <c r="C94" t="s">
        <v>15</v>
      </c>
      <c r="E94" t="s">
        <v>84</v>
      </c>
      <c r="F94" s="1">
        <v>0.79166666666666663</v>
      </c>
      <c r="G94" s="2">
        <v>44298</v>
      </c>
      <c r="H94" t="s">
        <v>10</v>
      </c>
      <c r="K94" t="str">
        <f t="shared" si="6"/>
        <v>4</v>
      </c>
      <c r="L94" t="str">
        <f t="shared" si="7"/>
        <v>12</v>
      </c>
      <c r="N94">
        <f t="shared" si="8"/>
        <v>4</v>
      </c>
      <c r="O94">
        <f t="shared" si="9"/>
        <v>12</v>
      </c>
      <c r="Q94">
        <f t="shared" si="10"/>
        <v>12</v>
      </c>
      <c r="R94">
        <f t="shared" si="11"/>
        <v>4</v>
      </c>
    </row>
    <row r="96" spans="1:18" x14ac:dyDescent="0.3">
      <c r="A96" t="s">
        <v>85</v>
      </c>
    </row>
    <row r="98" spans="1:18" x14ac:dyDescent="0.3">
      <c r="A98" t="s">
        <v>1</v>
      </c>
      <c r="B98" t="s">
        <v>2</v>
      </c>
      <c r="D98" t="s">
        <v>3</v>
      </c>
      <c r="F98" t="s">
        <v>4</v>
      </c>
      <c r="G98" t="s">
        <v>5</v>
      </c>
      <c r="H98" t="s">
        <v>6</v>
      </c>
      <c r="I98" t="s">
        <v>7</v>
      </c>
    </row>
    <row r="99" spans="1:18" x14ac:dyDescent="0.3">
      <c r="A99">
        <v>36</v>
      </c>
      <c r="C99" t="s">
        <v>86</v>
      </c>
      <c r="E99" t="s">
        <v>87</v>
      </c>
      <c r="F99" s="1">
        <v>0.79166666666666663</v>
      </c>
      <c r="G99" s="2">
        <v>44361</v>
      </c>
      <c r="H99" t="s">
        <v>10</v>
      </c>
      <c r="K99">
        <v>6</v>
      </c>
      <c r="L99" t="str">
        <f t="shared" si="7"/>
        <v>14</v>
      </c>
      <c r="N99">
        <f t="shared" si="8"/>
        <v>6</v>
      </c>
      <c r="O99">
        <f t="shared" si="9"/>
        <v>14</v>
      </c>
      <c r="Q99">
        <f t="shared" si="10"/>
        <v>14</v>
      </c>
      <c r="R99">
        <f t="shared" si="11"/>
        <v>6</v>
      </c>
    </row>
    <row r="101" spans="1:18" x14ac:dyDescent="0.3">
      <c r="A101" t="s">
        <v>88</v>
      </c>
    </row>
    <row r="103" spans="1:18" x14ac:dyDescent="0.3">
      <c r="A103" t="s">
        <v>1</v>
      </c>
      <c r="B103" t="s">
        <v>2</v>
      </c>
      <c r="D103" t="s">
        <v>3</v>
      </c>
      <c r="F103" t="s">
        <v>4</v>
      </c>
      <c r="G103" t="s">
        <v>5</v>
      </c>
      <c r="H103" t="s">
        <v>6</v>
      </c>
      <c r="I103" t="s">
        <v>7</v>
      </c>
    </row>
    <row r="104" spans="1:18" x14ac:dyDescent="0.3">
      <c r="A104">
        <v>37</v>
      </c>
      <c r="C104" t="s">
        <v>89</v>
      </c>
      <c r="E104" t="s">
        <v>38</v>
      </c>
      <c r="F104" s="1">
        <v>0.8125</v>
      </c>
      <c r="G104" t="s">
        <v>90</v>
      </c>
      <c r="H104" t="s">
        <v>10</v>
      </c>
      <c r="K104">
        <v>15</v>
      </c>
      <c r="L104">
        <v>11</v>
      </c>
      <c r="N104">
        <f t="shared" si="8"/>
        <v>15</v>
      </c>
      <c r="O104">
        <f t="shared" si="9"/>
        <v>11</v>
      </c>
      <c r="Q104">
        <f t="shared" si="10"/>
        <v>15</v>
      </c>
      <c r="R104">
        <f t="shared" si="11"/>
        <v>11</v>
      </c>
    </row>
    <row r="105" spans="1:18" x14ac:dyDescent="0.3">
      <c r="A105">
        <v>38</v>
      </c>
      <c r="C105" t="s">
        <v>23</v>
      </c>
      <c r="E105" t="s">
        <v>81</v>
      </c>
      <c r="F105" s="1">
        <v>0.89583333333333337</v>
      </c>
      <c r="G105" t="s">
        <v>154</v>
      </c>
      <c r="H105" t="s">
        <v>10</v>
      </c>
      <c r="K105" t="str">
        <f t="shared" si="6"/>
        <v>13</v>
      </c>
      <c r="L105" t="str">
        <f t="shared" si="7"/>
        <v>12</v>
      </c>
      <c r="N105">
        <f t="shared" si="8"/>
        <v>13</v>
      </c>
      <c r="O105">
        <f t="shared" si="9"/>
        <v>12</v>
      </c>
      <c r="Q105">
        <f t="shared" si="10"/>
        <v>13</v>
      </c>
      <c r="R105">
        <f t="shared" si="11"/>
        <v>12</v>
      </c>
    </row>
    <row r="106" spans="1:18" x14ac:dyDescent="0.3">
      <c r="A106">
        <v>39</v>
      </c>
      <c r="C106" t="s">
        <v>50</v>
      </c>
      <c r="E106" t="s">
        <v>11</v>
      </c>
      <c r="F106" s="1">
        <v>0.89583333333333337</v>
      </c>
      <c r="G106" t="s">
        <v>60</v>
      </c>
      <c r="H106" t="s">
        <v>10</v>
      </c>
      <c r="K106" t="str">
        <f t="shared" si="6"/>
        <v>15</v>
      </c>
      <c r="L106" t="str">
        <f t="shared" si="7"/>
        <v>12</v>
      </c>
      <c r="N106">
        <f t="shared" si="8"/>
        <v>15</v>
      </c>
      <c r="O106">
        <f t="shared" si="9"/>
        <v>12</v>
      </c>
      <c r="Q106">
        <f t="shared" si="10"/>
        <v>15</v>
      </c>
      <c r="R106">
        <f t="shared" si="11"/>
        <v>12</v>
      </c>
    </row>
    <row r="108" spans="1:18" x14ac:dyDescent="0.3">
      <c r="A108" t="s">
        <v>91</v>
      </c>
    </row>
    <row r="110" spans="1:18" x14ac:dyDescent="0.3">
      <c r="A110" t="s">
        <v>1</v>
      </c>
      <c r="B110" t="s">
        <v>2</v>
      </c>
      <c r="D110" t="s">
        <v>3</v>
      </c>
      <c r="F110" t="s">
        <v>4</v>
      </c>
      <c r="G110" t="s">
        <v>5</v>
      </c>
      <c r="H110" t="s">
        <v>6</v>
      </c>
      <c r="I110" t="s">
        <v>7</v>
      </c>
    </row>
    <row r="111" spans="1:18" x14ac:dyDescent="0.3">
      <c r="A111">
        <v>40</v>
      </c>
      <c r="C111" t="s">
        <v>48</v>
      </c>
      <c r="E111" t="s">
        <v>92</v>
      </c>
      <c r="F111" s="1">
        <v>0.54166666666666663</v>
      </c>
      <c r="G111" t="s">
        <v>151</v>
      </c>
      <c r="H111" t="s">
        <v>10</v>
      </c>
      <c r="K111" t="str">
        <f t="shared" si="6"/>
        <v>11</v>
      </c>
      <c r="L111">
        <v>10</v>
      </c>
      <c r="N111">
        <f t="shared" si="8"/>
        <v>11</v>
      </c>
      <c r="O111">
        <f t="shared" si="9"/>
        <v>10</v>
      </c>
      <c r="Q111">
        <f t="shared" si="10"/>
        <v>11</v>
      </c>
      <c r="R111">
        <f t="shared" si="11"/>
        <v>10</v>
      </c>
    </row>
    <row r="113" spans="1:18" x14ac:dyDescent="0.3">
      <c r="A113" t="s">
        <v>93</v>
      </c>
    </row>
    <row r="115" spans="1:18" x14ac:dyDescent="0.3">
      <c r="A115" t="s">
        <v>1</v>
      </c>
      <c r="B115" t="s">
        <v>2</v>
      </c>
      <c r="D115" t="s">
        <v>3</v>
      </c>
      <c r="F115" t="s">
        <v>4</v>
      </c>
      <c r="G115" t="s">
        <v>5</v>
      </c>
      <c r="H115" t="s">
        <v>6</v>
      </c>
      <c r="I115" t="s">
        <v>7</v>
      </c>
    </row>
    <row r="116" spans="1:18" x14ac:dyDescent="0.3">
      <c r="A116">
        <v>42</v>
      </c>
      <c r="C116" t="s">
        <v>26</v>
      </c>
      <c r="E116" t="s">
        <v>94</v>
      </c>
      <c r="F116" s="1">
        <v>0.79166666666666663</v>
      </c>
      <c r="G116" s="2">
        <v>44541</v>
      </c>
      <c r="H116" t="s">
        <v>10</v>
      </c>
      <c r="K116" t="str">
        <f t="shared" si="6"/>
        <v>12</v>
      </c>
      <c r="L116" t="str">
        <f t="shared" si="7"/>
        <v>11</v>
      </c>
      <c r="N116">
        <f t="shared" si="8"/>
        <v>12</v>
      </c>
      <c r="O116">
        <f t="shared" si="9"/>
        <v>11</v>
      </c>
      <c r="Q116">
        <f t="shared" si="10"/>
        <v>12</v>
      </c>
      <c r="R116">
        <f t="shared" si="11"/>
        <v>11</v>
      </c>
    </row>
    <row r="117" spans="1:18" x14ac:dyDescent="0.3">
      <c r="A117">
        <v>41</v>
      </c>
      <c r="C117" t="s">
        <v>95</v>
      </c>
      <c r="E117" t="s">
        <v>96</v>
      </c>
      <c r="F117" s="1">
        <v>0.8125</v>
      </c>
      <c r="G117" s="2">
        <v>44451</v>
      </c>
      <c r="H117" t="s">
        <v>10</v>
      </c>
      <c r="K117" t="str">
        <f t="shared" si="6"/>
        <v>9</v>
      </c>
      <c r="L117" t="str">
        <f t="shared" si="7"/>
        <v>12</v>
      </c>
      <c r="N117">
        <f t="shared" si="8"/>
        <v>9</v>
      </c>
      <c r="O117">
        <f t="shared" si="9"/>
        <v>12</v>
      </c>
      <c r="Q117">
        <f t="shared" si="10"/>
        <v>12</v>
      </c>
      <c r="R117">
        <f t="shared" si="11"/>
        <v>9</v>
      </c>
    </row>
    <row r="118" spans="1:18" x14ac:dyDescent="0.3">
      <c r="A118">
        <v>43</v>
      </c>
      <c r="C118" t="s">
        <v>97</v>
      </c>
      <c r="E118" t="s">
        <v>66</v>
      </c>
      <c r="F118" s="1">
        <v>0.8125</v>
      </c>
      <c r="G118" t="s">
        <v>155</v>
      </c>
      <c r="H118" t="s">
        <v>10</v>
      </c>
      <c r="K118" t="str">
        <f t="shared" si="6"/>
        <v>15</v>
      </c>
      <c r="L118" t="str">
        <f t="shared" si="7"/>
        <v>16</v>
      </c>
      <c r="N118">
        <f t="shared" si="8"/>
        <v>15</v>
      </c>
      <c r="O118">
        <f t="shared" si="9"/>
        <v>16</v>
      </c>
      <c r="Q118">
        <f t="shared" si="10"/>
        <v>16</v>
      </c>
      <c r="R118">
        <f t="shared" si="11"/>
        <v>15</v>
      </c>
    </row>
    <row r="120" spans="1:18" x14ac:dyDescent="0.3">
      <c r="A120" t="s">
        <v>98</v>
      </c>
    </row>
    <row r="122" spans="1:18" x14ac:dyDescent="0.3">
      <c r="A122" t="s">
        <v>1</v>
      </c>
      <c r="B122" t="s">
        <v>2</v>
      </c>
      <c r="D122" t="s">
        <v>3</v>
      </c>
      <c r="F122" t="s">
        <v>4</v>
      </c>
      <c r="G122" t="s">
        <v>5</v>
      </c>
      <c r="H122" t="s">
        <v>6</v>
      </c>
      <c r="I122" t="s">
        <v>7</v>
      </c>
    </row>
    <row r="123" spans="1:18" x14ac:dyDescent="0.3">
      <c r="A123">
        <v>44</v>
      </c>
      <c r="C123" t="s">
        <v>56</v>
      </c>
      <c r="E123" t="s">
        <v>99</v>
      </c>
      <c r="F123" s="1">
        <v>0.79166666666666663</v>
      </c>
      <c r="G123" s="2">
        <v>44475</v>
      </c>
      <c r="H123" t="s">
        <v>10</v>
      </c>
      <c r="K123" t="str">
        <f t="shared" si="6"/>
        <v>10</v>
      </c>
      <c r="L123">
        <v>6</v>
      </c>
      <c r="N123">
        <f t="shared" si="8"/>
        <v>10</v>
      </c>
      <c r="O123">
        <f t="shared" si="9"/>
        <v>6</v>
      </c>
      <c r="Q123">
        <f t="shared" si="10"/>
        <v>10</v>
      </c>
      <c r="R123">
        <f t="shared" si="11"/>
        <v>6</v>
      </c>
    </row>
    <row r="124" spans="1:18" x14ac:dyDescent="0.3">
      <c r="A124">
        <v>45</v>
      </c>
      <c r="C124" t="s">
        <v>100</v>
      </c>
      <c r="E124" t="s">
        <v>101</v>
      </c>
      <c r="F124" s="1">
        <v>0.91666666666666663</v>
      </c>
      <c r="G124" s="2">
        <v>44486</v>
      </c>
      <c r="H124" t="s">
        <v>10</v>
      </c>
      <c r="K124" t="str">
        <f t="shared" si="6"/>
        <v>10</v>
      </c>
      <c r="L124">
        <v>17</v>
      </c>
      <c r="N124">
        <f t="shared" si="8"/>
        <v>10</v>
      </c>
      <c r="O124">
        <f t="shared" si="9"/>
        <v>17</v>
      </c>
      <c r="Q124">
        <f t="shared" si="10"/>
        <v>17</v>
      </c>
      <c r="R124">
        <f t="shared" si="11"/>
        <v>10</v>
      </c>
    </row>
    <row r="126" spans="1:18" x14ac:dyDescent="0.3">
      <c r="A126" t="s">
        <v>102</v>
      </c>
    </row>
    <row r="128" spans="1:18" x14ac:dyDescent="0.3">
      <c r="A128" t="s">
        <v>1</v>
      </c>
      <c r="B128" t="s">
        <v>2</v>
      </c>
      <c r="D128" t="s">
        <v>3</v>
      </c>
      <c r="F128" t="s">
        <v>4</v>
      </c>
      <c r="G128" t="s">
        <v>5</v>
      </c>
      <c r="H128" t="s">
        <v>6</v>
      </c>
      <c r="I128" t="s">
        <v>7</v>
      </c>
    </row>
    <row r="129" spans="1:18" x14ac:dyDescent="0.3">
      <c r="A129">
        <v>46</v>
      </c>
      <c r="C129" t="s">
        <v>103</v>
      </c>
      <c r="E129" t="s">
        <v>104</v>
      </c>
      <c r="F129" s="1">
        <v>0.91666666666666663</v>
      </c>
      <c r="G129" t="s">
        <v>105</v>
      </c>
      <c r="H129" t="s">
        <v>10</v>
      </c>
      <c r="K129" t="str">
        <f t="shared" si="6"/>
        <v>15</v>
      </c>
      <c r="L129" t="str">
        <f t="shared" si="7"/>
        <v>8</v>
      </c>
      <c r="N129">
        <f t="shared" si="8"/>
        <v>15</v>
      </c>
      <c r="O129">
        <f t="shared" si="9"/>
        <v>8</v>
      </c>
      <c r="Q129">
        <f t="shared" si="10"/>
        <v>15</v>
      </c>
      <c r="R129">
        <f t="shared" si="11"/>
        <v>8</v>
      </c>
    </row>
    <row r="131" spans="1:18" x14ac:dyDescent="0.3">
      <c r="A131" t="s">
        <v>106</v>
      </c>
    </row>
    <row r="133" spans="1:18" x14ac:dyDescent="0.3">
      <c r="A133" t="s">
        <v>1</v>
      </c>
      <c r="B133" t="s">
        <v>2</v>
      </c>
      <c r="D133" t="s">
        <v>3</v>
      </c>
      <c r="F133" t="s">
        <v>4</v>
      </c>
      <c r="G133" t="s">
        <v>5</v>
      </c>
      <c r="H133" t="s">
        <v>6</v>
      </c>
      <c r="I133" t="s">
        <v>7</v>
      </c>
    </row>
    <row r="134" spans="1:18" x14ac:dyDescent="0.3">
      <c r="A134">
        <v>47</v>
      </c>
      <c r="C134" t="s">
        <v>107</v>
      </c>
      <c r="E134" t="s">
        <v>8</v>
      </c>
      <c r="F134" s="1">
        <v>0.85416666666666663</v>
      </c>
      <c r="G134" s="2">
        <v>44386</v>
      </c>
      <c r="H134" t="s">
        <v>10</v>
      </c>
      <c r="K134" t="str">
        <f t="shared" ref="K134:K196" si="12">RIGHT(C134,LEN(C134)-SEARCH(" ", C134))</f>
        <v>7</v>
      </c>
      <c r="L134" t="str">
        <f t="shared" ref="L134:L195" si="13">RIGHT(E134,LEN(E134)-SEARCH(" ", E134))</f>
        <v>9</v>
      </c>
      <c r="N134">
        <f t="shared" ref="N134:N196" si="14">_xlfn.NUMBERVALUE(K134)</f>
        <v>7</v>
      </c>
      <c r="O134">
        <f t="shared" ref="O134:O196" si="15">_xlfn.NUMBERVALUE(L134)</f>
        <v>9</v>
      </c>
      <c r="Q134">
        <f t="shared" ref="Q134:Q196" si="16">MAX(N134:O134)</f>
        <v>9</v>
      </c>
      <c r="R134">
        <f t="shared" ref="R134:R196" si="17">MIN(N134:O134)</f>
        <v>7</v>
      </c>
    </row>
    <row r="135" spans="1:18" x14ac:dyDescent="0.3">
      <c r="A135">
        <v>48</v>
      </c>
      <c r="C135" t="s">
        <v>108</v>
      </c>
      <c r="E135" t="s">
        <v>109</v>
      </c>
      <c r="F135" s="1">
        <v>0.89583333333333337</v>
      </c>
      <c r="G135" s="2">
        <v>44452</v>
      </c>
      <c r="H135" t="s">
        <v>10</v>
      </c>
      <c r="K135">
        <v>9</v>
      </c>
      <c r="L135" t="str">
        <f t="shared" si="13"/>
        <v>13</v>
      </c>
      <c r="N135">
        <f t="shared" si="14"/>
        <v>9</v>
      </c>
      <c r="O135">
        <f t="shared" si="15"/>
        <v>13</v>
      </c>
      <c r="Q135">
        <f t="shared" si="16"/>
        <v>13</v>
      </c>
      <c r="R135">
        <f t="shared" si="17"/>
        <v>9</v>
      </c>
    </row>
    <row r="137" spans="1:18" x14ac:dyDescent="0.3">
      <c r="A137" t="s">
        <v>110</v>
      </c>
    </row>
    <row r="139" spans="1:18" x14ac:dyDescent="0.3">
      <c r="A139" t="s">
        <v>1</v>
      </c>
      <c r="B139" t="s">
        <v>2</v>
      </c>
      <c r="D139" t="s">
        <v>3</v>
      </c>
      <c r="F139" t="s">
        <v>4</v>
      </c>
      <c r="G139" t="s">
        <v>5</v>
      </c>
      <c r="H139" t="s">
        <v>6</v>
      </c>
      <c r="I139" t="s">
        <v>7</v>
      </c>
    </row>
    <row r="140" spans="1:18" x14ac:dyDescent="0.3">
      <c r="A140">
        <v>50</v>
      </c>
      <c r="C140" t="s">
        <v>111</v>
      </c>
      <c r="E140" t="s">
        <v>112</v>
      </c>
      <c r="F140" s="1">
        <v>0.58333333333333337</v>
      </c>
      <c r="G140" t="s">
        <v>151</v>
      </c>
      <c r="H140" t="s">
        <v>10</v>
      </c>
      <c r="K140" t="str">
        <f t="shared" si="12"/>
        <v>11</v>
      </c>
      <c r="L140" t="str">
        <f t="shared" si="13"/>
        <v>10</v>
      </c>
      <c r="N140">
        <f t="shared" si="14"/>
        <v>11</v>
      </c>
      <c r="O140">
        <f t="shared" si="15"/>
        <v>10</v>
      </c>
      <c r="Q140">
        <f t="shared" si="16"/>
        <v>11</v>
      </c>
      <c r="R140">
        <f t="shared" si="17"/>
        <v>10</v>
      </c>
    </row>
    <row r="141" spans="1:18" x14ac:dyDescent="0.3">
      <c r="A141">
        <v>49</v>
      </c>
      <c r="C141" t="s">
        <v>113</v>
      </c>
      <c r="E141" t="s">
        <v>30</v>
      </c>
      <c r="F141" s="1">
        <v>0.625</v>
      </c>
      <c r="G141" s="2">
        <v>44452</v>
      </c>
      <c r="H141" t="s">
        <v>10</v>
      </c>
      <c r="K141" t="str">
        <f t="shared" si="12"/>
        <v>9</v>
      </c>
      <c r="L141" t="str">
        <f t="shared" si="13"/>
        <v>13</v>
      </c>
      <c r="N141">
        <f t="shared" si="14"/>
        <v>9</v>
      </c>
      <c r="O141">
        <f t="shared" si="15"/>
        <v>13</v>
      </c>
      <c r="Q141">
        <f t="shared" si="16"/>
        <v>13</v>
      </c>
      <c r="R141">
        <f t="shared" si="17"/>
        <v>9</v>
      </c>
    </row>
    <row r="143" spans="1:18" x14ac:dyDescent="0.3">
      <c r="A143" t="s">
        <v>114</v>
      </c>
    </row>
    <row r="145" spans="1:18" x14ac:dyDescent="0.3">
      <c r="A145" t="s">
        <v>1</v>
      </c>
      <c r="B145" t="s">
        <v>2</v>
      </c>
      <c r="D145" t="s">
        <v>3</v>
      </c>
      <c r="F145" t="s">
        <v>4</v>
      </c>
      <c r="G145" t="s">
        <v>5</v>
      </c>
      <c r="H145" t="s">
        <v>6</v>
      </c>
      <c r="I145" t="s">
        <v>7</v>
      </c>
    </row>
    <row r="146" spans="1:18" x14ac:dyDescent="0.3">
      <c r="A146">
        <v>52</v>
      </c>
      <c r="C146" t="s">
        <v>115</v>
      </c>
      <c r="E146" t="s">
        <v>50</v>
      </c>
      <c r="F146" s="1">
        <v>0.75</v>
      </c>
      <c r="G146" t="s">
        <v>156</v>
      </c>
      <c r="H146" t="s">
        <v>10</v>
      </c>
      <c r="K146" t="str">
        <f t="shared" si="12"/>
        <v>16</v>
      </c>
      <c r="L146" t="str">
        <f t="shared" si="13"/>
        <v>15</v>
      </c>
      <c r="N146">
        <f t="shared" si="14"/>
        <v>16</v>
      </c>
      <c r="O146">
        <f t="shared" si="15"/>
        <v>15</v>
      </c>
      <c r="Q146">
        <f t="shared" si="16"/>
        <v>16</v>
      </c>
      <c r="R146">
        <f t="shared" si="17"/>
        <v>15</v>
      </c>
    </row>
    <row r="147" spans="1:18" x14ac:dyDescent="0.3">
      <c r="A147">
        <v>53</v>
      </c>
      <c r="C147" t="s">
        <v>12</v>
      </c>
      <c r="E147" t="s">
        <v>44</v>
      </c>
      <c r="F147" s="1">
        <v>0.79166666666666663</v>
      </c>
      <c r="G147" s="2">
        <v>44391</v>
      </c>
      <c r="H147" t="s">
        <v>10</v>
      </c>
      <c r="K147" t="str">
        <f t="shared" si="12"/>
        <v>7</v>
      </c>
      <c r="L147" t="str">
        <f t="shared" si="13"/>
        <v>14</v>
      </c>
      <c r="N147">
        <f t="shared" si="14"/>
        <v>7</v>
      </c>
      <c r="O147">
        <f t="shared" si="15"/>
        <v>14</v>
      </c>
      <c r="Q147">
        <f t="shared" si="16"/>
        <v>14</v>
      </c>
      <c r="R147">
        <f t="shared" si="17"/>
        <v>7</v>
      </c>
    </row>
    <row r="148" spans="1:18" x14ac:dyDescent="0.3">
      <c r="A148">
        <v>54</v>
      </c>
      <c r="C148" t="s">
        <v>108</v>
      </c>
      <c r="E148" t="s">
        <v>14</v>
      </c>
      <c r="F148" s="1">
        <v>0.79166666666666663</v>
      </c>
      <c r="G148" s="2">
        <v>44453</v>
      </c>
      <c r="H148" t="s">
        <v>10</v>
      </c>
      <c r="K148">
        <v>9</v>
      </c>
      <c r="L148" t="str">
        <f t="shared" si="13"/>
        <v>14</v>
      </c>
      <c r="N148">
        <f t="shared" si="14"/>
        <v>9</v>
      </c>
      <c r="O148">
        <f t="shared" si="15"/>
        <v>14</v>
      </c>
      <c r="Q148">
        <f t="shared" si="16"/>
        <v>14</v>
      </c>
      <c r="R148">
        <f t="shared" si="17"/>
        <v>9</v>
      </c>
    </row>
    <row r="149" spans="1:18" x14ac:dyDescent="0.3">
      <c r="A149">
        <v>55</v>
      </c>
      <c r="C149" t="s">
        <v>78</v>
      </c>
      <c r="E149" t="s">
        <v>116</v>
      </c>
      <c r="F149" s="1">
        <v>0.79166666666666663</v>
      </c>
      <c r="G149" s="2">
        <v>44383</v>
      </c>
      <c r="H149" t="s">
        <v>10</v>
      </c>
      <c r="K149" t="str">
        <f t="shared" si="12"/>
        <v>7</v>
      </c>
      <c r="L149" t="str">
        <f t="shared" si="13"/>
        <v>6</v>
      </c>
      <c r="N149">
        <f t="shared" si="14"/>
        <v>7</v>
      </c>
      <c r="O149">
        <f t="shared" si="15"/>
        <v>6</v>
      </c>
      <c r="Q149">
        <f t="shared" si="16"/>
        <v>7</v>
      </c>
      <c r="R149">
        <f t="shared" si="17"/>
        <v>6</v>
      </c>
    </row>
    <row r="150" spans="1:18" x14ac:dyDescent="0.3">
      <c r="A150">
        <v>51</v>
      </c>
      <c r="C150" t="s">
        <v>117</v>
      </c>
      <c r="E150" t="s">
        <v>100</v>
      </c>
      <c r="F150" s="1">
        <v>0.89583333333333337</v>
      </c>
      <c r="G150" s="2">
        <v>44387</v>
      </c>
      <c r="H150" t="s">
        <v>10</v>
      </c>
      <c r="K150">
        <v>7</v>
      </c>
      <c r="L150" t="str">
        <f t="shared" si="13"/>
        <v>10</v>
      </c>
      <c r="N150">
        <f t="shared" si="14"/>
        <v>7</v>
      </c>
      <c r="O150">
        <f t="shared" si="15"/>
        <v>10</v>
      </c>
      <c r="Q150">
        <f t="shared" si="16"/>
        <v>10</v>
      </c>
      <c r="R150">
        <f t="shared" si="17"/>
        <v>7</v>
      </c>
    </row>
    <row r="152" spans="1:18" x14ac:dyDescent="0.3">
      <c r="A152" t="s">
        <v>118</v>
      </c>
    </row>
    <row r="154" spans="1:18" x14ac:dyDescent="0.3">
      <c r="A154" t="s">
        <v>1</v>
      </c>
      <c r="B154" t="s">
        <v>2</v>
      </c>
      <c r="D154" t="s">
        <v>3</v>
      </c>
      <c r="F154" t="s">
        <v>4</v>
      </c>
      <c r="G154" t="s">
        <v>5</v>
      </c>
      <c r="H154" t="s">
        <v>6</v>
      </c>
      <c r="I154" t="s">
        <v>7</v>
      </c>
    </row>
    <row r="155" spans="1:18" x14ac:dyDescent="0.3">
      <c r="A155">
        <v>56</v>
      </c>
      <c r="C155" t="s">
        <v>87</v>
      </c>
      <c r="E155" t="s">
        <v>119</v>
      </c>
      <c r="F155" s="1">
        <v>0.70833333333333337</v>
      </c>
      <c r="G155" t="s">
        <v>46</v>
      </c>
      <c r="H155" t="s">
        <v>10</v>
      </c>
      <c r="K155" t="str">
        <f t="shared" si="12"/>
        <v>14</v>
      </c>
      <c r="L155">
        <v>11</v>
      </c>
      <c r="N155">
        <f t="shared" si="14"/>
        <v>14</v>
      </c>
      <c r="O155">
        <f t="shared" si="15"/>
        <v>11</v>
      </c>
      <c r="Q155">
        <f t="shared" si="16"/>
        <v>14</v>
      </c>
      <c r="R155">
        <f t="shared" si="17"/>
        <v>11</v>
      </c>
    </row>
    <row r="157" spans="1:18" x14ac:dyDescent="0.3">
      <c r="A157" t="s">
        <v>120</v>
      </c>
    </row>
    <row r="159" spans="1:18" x14ac:dyDescent="0.3">
      <c r="A159" t="s">
        <v>1</v>
      </c>
      <c r="B159" t="s">
        <v>2</v>
      </c>
      <c r="D159" t="s">
        <v>3</v>
      </c>
      <c r="F159" t="s">
        <v>4</v>
      </c>
      <c r="G159" t="s">
        <v>5</v>
      </c>
      <c r="H159" t="s">
        <v>6</v>
      </c>
      <c r="I159" t="s">
        <v>7</v>
      </c>
    </row>
    <row r="160" spans="1:18" x14ac:dyDescent="0.3">
      <c r="A160">
        <v>57</v>
      </c>
      <c r="C160" t="s">
        <v>21</v>
      </c>
      <c r="E160" t="s">
        <v>95</v>
      </c>
      <c r="F160" s="1">
        <v>0.75</v>
      </c>
      <c r="G160" s="2">
        <v>44417</v>
      </c>
      <c r="H160" t="s">
        <v>10</v>
      </c>
      <c r="K160" t="str">
        <f t="shared" si="12"/>
        <v>8</v>
      </c>
      <c r="L160" t="str">
        <f t="shared" si="13"/>
        <v>9</v>
      </c>
      <c r="N160">
        <f t="shared" si="14"/>
        <v>8</v>
      </c>
      <c r="O160">
        <f t="shared" si="15"/>
        <v>9</v>
      </c>
      <c r="Q160">
        <f t="shared" si="16"/>
        <v>9</v>
      </c>
      <c r="R160">
        <f t="shared" si="17"/>
        <v>8</v>
      </c>
    </row>
    <row r="162" spans="1:18" x14ac:dyDescent="0.3">
      <c r="A162" t="s">
        <v>121</v>
      </c>
    </row>
    <row r="164" spans="1:18" x14ac:dyDescent="0.3">
      <c r="A164" t="s">
        <v>1</v>
      </c>
      <c r="B164" t="s">
        <v>2</v>
      </c>
      <c r="D164" t="s">
        <v>3</v>
      </c>
      <c r="F164" t="s">
        <v>4</v>
      </c>
      <c r="G164" t="s">
        <v>5</v>
      </c>
      <c r="H164" t="s">
        <v>6</v>
      </c>
      <c r="I164" t="s">
        <v>7</v>
      </c>
    </row>
    <row r="165" spans="1:18" x14ac:dyDescent="0.3">
      <c r="A165">
        <v>112</v>
      </c>
      <c r="C165" t="s">
        <v>56</v>
      </c>
      <c r="E165" t="s">
        <v>89</v>
      </c>
      <c r="F165" s="1">
        <v>0.66666666666666663</v>
      </c>
      <c r="G165" s="2">
        <v>44484</v>
      </c>
      <c r="H165" t="s">
        <v>10</v>
      </c>
      <c r="K165" t="str">
        <f t="shared" si="12"/>
        <v>10</v>
      </c>
      <c r="L165">
        <v>15</v>
      </c>
      <c r="N165">
        <f t="shared" si="14"/>
        <v>10</v>
      </c>
      <c r="O165">
        <f t="shared" si="15"/>
        <v>15</v>
      </c>
      <c r="Q165">
        <f t="shared" si="16"/>
        <v>15</v>
      </c>
      <c r="R165">
        <f t="shared" si="17"/>
        <v>10</v>
      </c>
    </row>
    <row r="166" spans="1:18" x14ac:dyDescent="0.3">
      <c r="A166">
        <v>58</v>
      </c>
      <c r="C166" t="s">
        <v>122</v>
      </c>
      <c r="E166" t="s">
        <v>123</v>
      </c>
      <c r="F166" s="1">
        <v>0.79166666666666663</v>
      </c>
      <c r="G166" t="s">
        <v>52</v>
      </c>
      <c r="H166" t="s">
        <v>10</v>
      </c>
      <c r="K166" t="str">
        <f t="shared" si="12"/>
        <v>15</v>
      </c>
      <c r="L166" t="str">
        <f t="shared" si="13"/>
        <v>10</v>
      </c>
      <c r="N166">
        <f t="shared" si="14"/>
        <v>15</v>
      </c>
      <c r="O166">
        <f t="shared" si="15"/>
        <v>10</v>
      </c>
      <c r="Q166">
        <f t="shared" si="16"/>
        <v>15</v>
      </c>
      <c r="R166">
        <f t="shared" si="17"/>
        <v>10</v>
      </c>
    </row>
    <row r="167" spans="1:18" x14ac:dyDescent="0.3">
      <c r="A167">
        <v>59</v>
      </c>
      <c r="C167" t="s">
        <v>124</v>
      </c>
      <c r="E167" t="s">
        <v>125</v>
      </c>
      <c r="F167" s="1">
        <v>0.79166666666666663</v>
      </c>
      <c r="G167" s="2">
        <v>44395</v>
      </c>
      <c r="H167" t="s">
        <v>10</v>
      </c>
      <c r="K167" t="str">
        <f t="shared" si="12"/>
        <v>7</v>
      </c>
      <c r="L167">
        <v>18</v>
      </c>
      <c r="N167">
        <f t="shared" si="14"/>
        <v>7</v>
      </c>
      <c r="O167">
        <f t="shared" si="15"/>
        <v>18</v>
      </c>
      <c r="Q167">
        <f t="shared" si="16"/>
        <v>18</v>
      </c>
      <c r="R167">
        <f t="shared" si="17"/>
        <v>7</v>
      </c>
    </row>
    <row r="168" spans="1:18" x14ac:dyDescent="0.3">
      <c r="A168">
        <v>60</v>
      </c>
      <c r="C168" t="s">
        <v>126</v>
      </c>
      <c r="E168" t="s">
        <v>127</v>
      </c>
      <c r="F168" s="1">
        <v>0.79166666666666663</v>
      </c>
      <c r="G168" t="s">
        <v>157</v>
      </c>
      <c r="H168" t="s">
        <v>10</v>
      </c>
      <c r="K168" t="str">
        <f t="shared" si="12"/>
        <v>18</v>
      </c>
      <c r="L168" t="str">
        <f t="shared" si="13"/>
        <v>17</v>
      </c>
      <c r="N168">
        <f t="shared" si="14"/>
        <v>18</v>
      </c>
      <c r="O168">
        <f t="shared" si="15"/>
        <v>17</v>
      </c>
      <c r="Q168">
        <f t="shared" si="16"/>
        <v>18</v>
      </c>
      <c r="R168">
        <f t="shared" si="17"/>
        <v>17</v>
      </c>
    </row>
    <row r="170" spans="1:18" x14ac:dyDescent="0.3">
      <c r="A170" t="s">
        <v>128</v>
      </c>
    </row>
    <row r="172" spans="1:18" x14ac:dyDescent="0.3">
      <c r="A172" t="s">
        <v>1</v>
      </c>
      <c r="B172" t="s">
        <v>2</v>
      </c>
      <c r="D172" t="s">
        <v>3</v>
      </c>
      <c r="F172" t="s">
        <v>4</v>
      </c>
      <c r="G172" t="s">
        <v>5</v>
      </c>
      <c r="H172" t="s">
        <v>6</v>
      </c>
      <c r="I172" t="s">
        <v>7</v>
      </c>
    </row>
    <row r="173" spans="1:18" x14ac:dyDescent="0.3">
      <c r="A173">
        <v>61</v>
      </c>
      <c r="C173" t="s">
        <v>20</v>
      </c>
      <c r="E173" t="s">
        <v>129</v>
      </c>
      <c r="F173" s="1">
        <v>0.8125</v>
      </c>
      <c r="G173" s="2">
        <v>44538</v>
      </c>
      <c r="H173" t="s">
        <v>10</v>
      </c>
      <c r="K173">
        <v>12</v>
      </c>
      <c r="L173">
        <v>8</v>
      </c>
      <c r="N173">
        <f t="shared" si="14"/>
        <v>12</v>
      </c>
      <c r="O173">
        <f t="shared" si="15"/>
        <v>8</v>
      </c>
      <c r="Q173">
        <f t="shared" si="16"/>
        <v>12</v>
      </c>
      <c r="R173">
        <f t="shared" si="17"/>
        <v>8</v>
      </c>
    </row>
    <row r="175" spans="1:18" x14ac:dyDescent="0.3">
      <c r="A175" t="s">
        <v>130</v>
      </c>
    </row>
    <row r="177" spans="1:18" x14ac:dyDescent="0.3">
      <c r="A177" t="s">
        <v>1</v>
      </c>
      <c r="B177" t="s">
        <v>2</v>
      </c>
      <c r="D177" t="s">
        <v>3</v>
      </c>
      <c r="F177" t="s">
        <v>4</v>
      </c>
      <c r="G177" t="s">
        <v>5</v>
      </c>
      <c r="H177" t="s">
        <v>6</v>
      </c>
      <c r="I177" t="s">
        <v>7</v>
      </c>
    </row>
    <row r="178" spans="1:18" x14ac:dyDescent="0.3">
      <c r="A178">
        <v>62</v>
      </c>
      <c r="C178" t="s">
        <v>59</v>
      </c>
      <c r="E178" t="s">
        <v>77</v>
      </c>
      <c r="F178" s="1">
        <v>0.79166666666666663</v>
      </c>
      <c r="G178" s="2">
        <v>44543</v>
      </c>
      <c r="H178" t="s">
        <v>10</v>
      </c>
      <c r="K178">
        <v>12</v>
      </c>
      <c r="L178" t="str">
        <f t="shared" si="13"/>
        <v>13</v>
      </c>
      <c r="N178">
        <f t="shared" si="14"/>
        <v>12</v>
      </c>
      <c r="O178">
        <f t="shared" si="15"/>
        <v>13</v>
      </c>
      <c r="Q178">
        <f t="shared" si="16"/>
        <v>13</v>
      </c>
      <c r="R178">
        <f t="shared" si="17"/>
        <v>12</v>
      </c>
    </row>
    <row r="179" spans="1:18" x14ac:dyDescent="0.3">
      <c r="A179">
        <v>64</v>
      </c>
      <c r="C179" t="s">
        <v>95</v>
      </c>
      <c r="E179" t="s">
        <v>23</v>
      </c>
      <c r="F179" s="1">
        <v>0.79166666666666663</v>
      </c>
      <c r="G179" s="2">
        <v>44452</v>
      </c>
      <c r="H179" t="s">
        <v>10</v>
      </c>
      <c r="K179" t="str">
        <f t="shared" si="12"/>
        <v>9</v>
      </c>
      <c r="L179" t="str">
        <f t="shared" si="13"/>
        <v>13</v>
      </c>
      <c r="N179">
        <f t="shared" si="14"/>
        <v>9</v>
      </c>
      <c r="O179">
        <f t="shared" si="15"/>
        <v>13</v>
      </c>
      <c r="Q179">
        <f t="shared" si="16"/>
        <v>13</v>
      </c>
      <c r="R179">
        <f t="shared" si="17"/>
        <v>9</v>
      </c>
    </row>
    <row r="180" spans="1:18" x14ac:dyDescent="0.3">
      <c r="A180">
        <v>63</v>
      </c>
      <c r="C180" t="s">
        <v>131</v>
      </c>
      <c r="E180" t="s">
        <v>27</v>
      </c>
      <c r="F180" s="1">
        <v>0.85416666666666663</v>
      </c>
      <c r="G180" s="2">
        <v>44447</v>
      </c>
      <c r="H180" t="s">
        <v>10</v>
      </c>
      <c r="K180" t="str">
        <f t="shared" si="12"/>
        <v>9</v>
      </c>
      <c r="L180" t="str">
        <f t="shared" si="13"/>
        <v>8</v>
      </c>
      <c r="N180">
        <f t="shared" si="14"/>
        <v>9</v>
      </c>
      <c r="O180">
        <f t="shared" si="15"/>
        <v>8</v>
      </c>
      <c r="Q180">
        <f t="shared" si="16"/>
        <v>9</v>
      </c>
      <c r="R180">
        <f t="shared" si="17"/>
        <v>8</v>
      </c>
    </row>
    <row r="181" spans="1:18" x14ac:dyDescent="0.3">
      <c r="A181">
        <v>65</v>
      </c>
      <c r="C181" t="s">
        <v>123</v>
      </c>
      <c r="E181" t="s">
        <v>132</v>
      </c>
      <c r="F181" s="1">
        <v>0.89583333333333337</v>
      </c>
      <c r="G181" s="2">
        <v>44480</v>
      </c>
      <c r="H181" t="s">
        <v>10</v>
      </c>
      <c r="K181" t="str">
        <f t="shared" si="12"/>
        <v>10</v>
      </c>
      <c r="L181" t="str">
        <f t="shared" si="13"/>
        <v>11</v>
      </c>
      <c r="N181">
        <f t="shared" si="14"/>
        <v>10</v>
      </c>
      <c r="O181">
        <f t="shared" si="15"/>
        <v>11</v>
      </c>
      <c r="Q181">
        <f t="shared" si="16"/>
        <v>11</v>
      </c>
      <c r="R181">
        <f t="shared" si="17"/>
        <v>10</v>
      </c>
    </row>
    <row r="182" spans="1:18" x14ac:dyDescent="0.3">
      <c r="A182">
        <v>66</v>
      </c>
      <c r="C182" t="s">
        <v>133</v>
      </c>
      <c r="E182" t="s">
        <v>11</v>
      </c>
      <c r="F182" s="1">
        <v>0.89583333333333337</v>
      </c>
      <c r="G182" t="s">
        <v>134</v>
      </c>
      <c r="H182" t="s">
        <v>10</v>
      </c>
      <c r="K182">
        <v>13</v>
      </c>
      <c r="L182" t="str">
        <f t="shared" si="13"/>
        <v>12</v>
      </c>
      <c r="N182">
        <f t="shared" si="14"/>
        <v>13</v>
      </c>
      <c r="O182">
        <f t="shared" si="15"/>
        <v>12</v>
      </c>
      <c r="Q182">
        <f t="shared" si="16"/>
        <v>13</v>
      </c>
      <c r="R182">
        <f t="shared" si="17"/>
        <v>12</v>
      </c>
    </row>
    <row r="183" spans="1:18" x14ac:dyDescent="0.3">
      <c r="A183">
        <v>67</v>
      </c>
      <c r="C183" t="s">
        <v>14</v>
      </c>
      <c r="E183" t="s">
        <v>12</v>
      </c>
      <c r="F183" s="1">
        <v>0.91666666666666663</v>
      </c>
      <c r="G183" t="s">
        <v>135</v>
      </c>
      <c r="H183" t="s">
        <v>10</v>
      </c>
      <c r="K183" t="str">
        <f t="shared" si="12"/>
        <v>14</v>
      </c>
      <c r="L183" t="str">
        <f t="shared" si="13"/>
        <v>7</v>
      </c>
      <c r="N183">
        <f t="shared" si="14"/>
        <v>14</v>
      </c>
      <c r="O183">
        <f t="shared" si="15"/>
        <v>7</v>
      </c>
      <c r="Q183">
        <f t="shared" si="16"/>
        <v>14</v>
      </c>
      <c r="R183">
        <f t="shared" si="17"/>
        <v>7</v>
      </c>
    </row>
    <row r="185" spans="1:18" x14ac:dyDescent="0.3">
      <c r="A185" t="s">
        <v>136</v>
      </c>
    </row>
    <row r="187" spans="1:18" x14ac:dyDescent="0.3">
      <c r="A187" t="s">
        <v>1</v>
      </c>
      <c r="B187" t="s">
        <v>2</v>
      </c>
      <c r="D187" t="s">
        <v>3</v>
      </c>
      <c r="F187" t="s">
        <v>4</v>
      </c>
      <c r="G187" t="s">
        <v>5</v>
      </c>
      <c r="H187" t="s">
        <v>6</v>
      </c>
      <c r="I187" t="s">
        <v>7</v>
      </c>
    </row>
    <row r="188" spans="1:18" x14ac:dyDescent="0.3">
      <c r="A188">
        <v>68</v>
      </c>
      <c r="C188" t="s">
        <v>137</v>
      </c>
      <c r="E188" t="s">
        <v>138</v>
      </c>
      <c r="F188" s="1">
        <v>0.70833333333333337</v>
      </c>
      <c r="G188" s="2">
        <v>44485</v>
      </c>
      <c r="H188" t="s">
        <v>10</v>
      </c>
      <c r="K188" t="str">
        <f t="shared" si="12"/>
        <v>10</v>
      </c>
      <c r="L188">
        <v>16</v>
      </c>
      <c r="N188">
        <f t="shared" si="14"/>
        <v>10</v>
      </c>
      <c r="O188">
        <f t="shared" si="15"/>
        <v>16</v>
      </c>
      <c r="Q188">
        <f t="shared" si="16"/>
        <v>16</v>
      </c>
      <c r="R188">
        <f t="shared" si="17"/>
        <v>10</v>
      </c>
    </row>
    <row r="190" spans="1:18" x14ac:dyDescent="0.3">
      <c r="A190" t="s">
        <v>139</v>
      </c>
    </row>
    <row r="192" spans="1:18" x14ac:dyDescent="0.3">
      <c r="A192" t="s">
        <v>1</v>
      </c>
      <c r="B192" t="s">
        <v>2</v>
      </c>
      <c r="D192" t="s">
        <v>3</v>
      </c>
      <c r="F192" t="s">
        <v>4</v>
      </c>
      <c r="G192" t="s">
        <v>5</v>
      </c>
      <c r="H192" t="s">
        <v>6</v>
      </c>
      <c r="I192" t="s">
        <v>7</v>
      </c>
    </row>
    <row r="193" spans="1:18" x14ac:dyDescent="0.3">
      <c r="A193">
        <v>69</v>
      </c>
      <c r="C193" t="s">
        <v>140</v>
      </c>
      <c r="E193" t="s">
        <v>78</v>
      </c>
      <c r="F193" s="1">
        <v>0.54166666666666663</v>
      </c>
      <c r="G193" s="2">
        <v>44446</v>
      </c>
      <c r="H193" t="s">
        <v>10</v>
      </c>
      <c r="K193">
        <v>9</v>
      </c>
      <c r="L193" t="str">
        <f t="shared" si="13"/>
        <v>7</v>
      </c>
      <c r="N193">
        <f t="shared" si="14"/>
        <v>9</v>
      </c>
      <c r="O193">
        <f t="shared" si="15"/>
        <v>7</v>
      </c>
      <c r="Q193">
        <f t="shared" si="16"/>
        <v>9</v>
      </c>
      <c r="R193">
        <f t="shared" si="17"/>
        <v>7</v>
      </c>
    </row>
    <row r="194" spans="1:18" x14ac:dyDescent="0.3">
      <c r="A194">
        <v>70</v>
      </c>
      <c r="C194" t="s">
        <v>48</v>
      </c>
      <c r="E194" t="s">
        <v>141</v>
      </c>
      <c r="F194" s="1">
        <v>0.8125</v>
      </c>
      <c r="G194" s="2">
        <v>44507</v>
      </c>
      <c r="H194" t="s">
        <v>10</v>
      </c>
      <c r="K194" t="str">
        <f t="shared" si="12"/>
        <v>11</v>
      </c>
      <c r="L194">
        <v>7</v>
      </c>
      <c r="N194">
        <f t="shared" si="14"/>
        <v>11</v>
      </c>
      <c r="O194">
        <f t="shared" si="15"/>
        <v>7</v>
      </c>
      <c r="Q194">
        <f t="shared" si="16"/>
        <v>11</v>
      </c>
      <c r="R194">
        <f t="shared" si="17"/>
        <v>7</v>
      </c>
    </row>
    <row r="195" spans="1:18" x14ac:dyDescent="0.3">
      <c r="A195">
        <v>71</v>
      </c>
      <c r="C195" t="s">
        <v>12</v>
      </c>
      <c r="E195" t="s">
        <v>142</v>
      </c>
      <c r="F195" s="1">
        <v>0.83333333333333337</v>
      </c>
      <c r="G195" s="2">
        <v>44394</v>
      </c>
      <c r="H195" t="s">
        <v>10</v>
      </c>
      <c r="K195" t="str">
        <f t="shared" si="12"/>
        <v>7</v>
      </c>
      <c r="L195" t="str">
        <f t="shared" si="13"/>
        <v>17</v>
      </c>
      <c r="N195">
        <f t="shared" si="14"/>
        <v>7</v>
      </c>
      <c r="O195">
        <f t="shared" si="15"/>
        <v>17</v>
      </c>
      <c r="Q195">
        <f t="shared" si="16"/>
        <v>17</v>
      </c>
      <c r="R195">
        <f t="shared" si="17"/>
        <v>7</v>
      </c>
    </row>
    <row r="196" spans="1:18" x14ac:dyDescent="0.3">
      <c r="A196">
        <v>72</v>
      </c>
      <c r="C196" t="s">
        <v>143</v>
      </c>
      <c r="E196" t="s">
        <v>144</v>
      </c>
      <c r="F196" s="1">
        <v>0.9375</v>
      </c>
      <c r="G196" s="2">
        <v>44366</v>
      </c>
      <c r="H196" t="s">
        <v>10</v>
      </c>
      <c r="K196" t="str">
        <f t="shared" si="12"/>
        <v>6</v>
      </c>
      <c r="L196">
        <v>19</v>
      </c>
      <c r="N196">
        <f t="shared" si="14"/>
        <v>6</v>
      </c>
      <c r="O196">
        <f t="shared" si="15"/>
        <v>19</v>
      </c>
      <c r="Q196">
        <f t="shared" si="16"/>
        <v>19</v>
      </c>
      <c r="R196">
        <f t="shared" si="17"/>
        <v>6</v>
      </c>
    </row>
    <row r="198" spans="1:18" x14ac:dyDescent="0.3">
      <c r="A198" t="s">
        <v>145</v>
      </c>
    </row>
    <row r="200" spans="1:18" x14ac:dyDescent="0.3">
      <c r="A200" t="s">
        <v>1</v>
      </c>
      <c r="B200" t="s">
        <v>2</v>
      </c>
      <c r="D200" t="s">
        <v>3</v>
      </c>
      <c r="F200" t="s">
        <v>4</v>
      </c>
      <c r="G200" t="s">
        <v>5</v>
      </c>
      <c r="H200" t="s">
        <v>6</v>
      </c>
      <c r="I200" t="s">
        <v>7</v>
      </c>
    </row>
    <row r="201" spans="1:18" x14ac:dyDescent="0.3">
      <c r="A201">
        <v>73</v>
      </c>
      <c r="C201" t="s">
        <v>113</v>
      </c>
      <c r="E201" t="s">
        <v>146</v>
      </c>
      <c r="F201" s="1">
        <v>0.58333333333333337</v>
      </c>
      <c r="G201" s="2">
        <v>44450</v>
      </c>
      <c r="H201" t="s">
        <v>10</v>
      </c>
      <c r="K201" t="str">
        <f t="shared" ref="K201:K204" si="18">RIGHT(C201,LEN(C201)-SEARCH(" ", C201))</f>
        <v>9</v>
      </c>
      <c r="L201" t="str">
        <f t="shared" ref="L201:L204" si="19">RIGHT(E201,LEN(E201)-SEARCH(" ", E201))</f>
        <v>11</v>
      </c>
      <c r="N201">
        <f t="shared" ref="N201:N204" si="20">_xlfn.NUMBERVALUE(K201)</f>
        <v>9</v>
      </c>
      <c r="O201">
        <f t="shared" ref="O201:O204" si="21">_xlfn.NUMBERVALUE(L201)</f>
        <v>11</v>
      </c>
      <c r="Q201">
        <f t="shared" ref="Q201:Q204" si="22">MAX(N201:O201)</f>
        <v>11</v>
      </c>
      <c r="R201">
        <f t="shared" ref="R201:R204" si="23">MIN(N201:O201)</f>
        <v>9</v>
      </c>
    </row>
    <row r="202" spans="1:18" x14ac:dyDescent="0.3">
      <c r="A202">
        <v>74</v>
      </c>
      <c r="C202" t="s">
        <v>109</v>
      </c>
      <c r="E202" t="s">
        <v>147</v>
      </c>
      <c r="F202" s="1">
        <v>0.625</v>
      </c>
      <c r="G202" t="s">
        <v>148</v>
      </c>
      <c r="H202" t="s">
        <v>10</v>
      </c>
      <c r="K202" t="str">
        <f t="shared" si="18"/>
        <v>13</v>
      </c>
      <c r="L202" t="str">
        <f t="shared" si="19"/>
        <v>10</v>
      </c>
      <c r="N202">
        <f t="shared" si="20"/>
        <v>13</v>
      </c>
      <c r="O202">
        <f t="shared" si="21"/>
        <v>10</v>
      </c>
      <c r="Q202">
        <f t="shared" si="22"/>
        <v>13</v>
      </c>
      <c r="R202">
        <f t="shared" si="23"/>
        <v>10</v>
      </c>
    </row>
    <row r="203" spans="1:18" x14ac:dyDescent="0.3">
      <c r="A203">
        <v>75</v>
      </c>
      <c r="C203" t="s">
        <v>84</v>
      </c>
      <c r="E203" t="s">
        <v>48</v>
      </c>
      <c r="F203" s="1">
        <v>0.66666666666666663</v>
      </c>
      <c r="G203" s="2">
        <v>44541</v>
      </c>
      <c r="H203" t="s">
        <v>10</v>
      </c>
      <c r="K203" t="str">
        <f t="shared" si="18"/>
        <v>12</v>
      </c>
      <c r="L203" t="str">
        <f t="shared" si="19"/>
        <v>11</v>
      </c>
      <c r="N203">
        <f t="shared" si="20"/>
        <v>12</v>
      </c>
      <c r="O203">
        <f t="shared" si="21"/>
        <v>11</v>
      </c>
      <c r="Q203">
        <f t="shared" si="22"/>
        <v>12</v>
      </c>
      <c r="R203">
        <f t="shared" si="23"/>
        <v>11</v>
      </c>
    </row>
    <row r="204" spans="1:18" x14ac:dyDescent="0.3">
      <c r="A204">
        <v>76</v>
      </c>
      <c r="C204" t="s">
        <v>149</v>
      </c>
      <c r="E204" t="s">
        <v>100</v>
      </c>
      <c r="F204" s="1">
        <v>0.79166666666666663</v>
      </c>
      <c r="G204" s="2">
        <v>44418</v>
      </c>
      <c r="H204" t="s">
        <v>10</v>
      </c>
      <c r="K204" t="str">
        <f t="shared" si="18"/>
        <v>8</v>
      </c>
      <c r="L204" t="str">
        <f t="shared" si="19"/>
        <v>10</v>
      </c>
      <c r="N204">
        <f t="shared" si="20"/>
        <v>8</v>
      </c>
      <c r="O204">
        <f t="shared" si="21"/>
        <v>10</v>
      </c>
      <c r="Q204">
        <f t="shared" si="22"/>
        <v>10</v>
      </c>
      <c r="R204">
        <f t="shared" si="23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24D4-E811-4EB3-9C09-BA5603504361}">
  <dimension ref="A1:R305"/>
  <sheetViews>
    <sheetView topLeftCell="A283" workbookViewId="0">
      <selection activeCell="Q4" sqref="Q4:R305"/>
    </sheetView>
  </sheetViews>
  <sheetFormatPr defaultRowHeight="14.4" x14ac:dyDescent="0.3"/>
  <cols>
    <col min="1" max="1" width="11.77734375" bestFit="1" customWidth="1"/>
    <col min="2" max="2" width="6.21875" bestFit="1" customWidth="1"/>
    <col min="3" max="3" width="15.5546875" bestFit="1" customWidth="1"/>
    <col min="4" max="4" width="6.21875" bestFit="1" customWidth="1"/>
    <col min="5" max="5" width="15.5546875" bestFit="1" customWidth="1"/>
    <col min="6" max="6" width="8.6640625" bestFit="1" customWidth="1"/>
    <col min="7" max="7" width="9.33203125" bestFit="1" customWidth="1"/>
    <col min="8" max="8" width="26.109375" bestFit="1" customWidth="1"/>
    <col min="9" max="9" width="3.21875" bestFit="1" customWidth="1"/>
    <col min="11" max="11" width="10.77734375" bestFit="1" customWidth="1"/>
    <col min="12" max="12" width="11.21875" bestFit="1" customWidth="1"/>
  </cols>
  <sheetData>
    <row r="1" spans="1:18" x14ac:dyDescent="0.3">
      <c r="A1" t="s">
        <v>171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8</v>
      </c>
      <c r="C4" t="s">
        <v>172</v>
      </c>
      <c r="E4" t="s">
        <v>58</v>
      </c>
      <c r="F4" s="1">
        <v>0.54166666666666663</v>
      </c>
      <c r="G4" t="s">
        <v>173</v>
      </c>
      <c r="H4" t="s">
        <v>285</v>
      </c>
      <c r="K4" t="str">
        <f>RIGHT(C4,LEN(C4)-SEARCH(" ", C4))</f>
        <v>17</v>
      </c>
      <c r="L4" t="str">
        <f>RIGHT(E4,LEN(E4)-SEARCH(" ", E4))</f>
        <v>15</v>
      </c>
      <c r="N4">
        <f>_xlfn.NUMBERVALUE(K4)</f>
        <v>17</v>
      </c>
      <c r="O4">
        <f>_xlfn.NUMBERVALUE(L4)</f>
        <v>15</v>
      </c>
      <c r="Q4">
        <f>MAX(N4:O4)</f>
        <v>17</v>
      </c>
      <c r="R4">
        <f>MIN(N4:O4)</f>
        <v>15</v>
      </c>
    </row>
    <row r="5" spans="1:18" x14ac:dyDescent="0.3">
      <c r="A5">
        <v>9</v>
      </c>
      <c r="C5" t="s">
        <v>20</v>
      </c>
      <c r="E5" t="s">
        <v>174</v>
      </c>
      <c r="F5" s="1">
        <v>0.79513888888888884</v>
      </c>
      <c r="G5" s="2">
        <v>44546</v>
      </c>
      <c r="H5" t="s">
        <v>285</v>
      </c>
      <c r="K5">
        <v>12</v>
      </c>
      <c r="L5" t="str">
        <f t="shared" ref="L5:L68" si="0">RIGHT(E5,LEN(E5)-SEARCH(" ", E5))</f>
        <v>16</v>
      </c>
      <c r="N5">
        <f t="shared" ref="N5:N68" si="1">_xlfn.NUMBERVALUE(K5)</f>
        <v>12</v>
      </c>
      <c r="O5">
        <f t="shared" ref="O5:O68" si="2">_xlfn.NUMBERVALUE(L5)</f>
        <v>16</v>
      </c>
      <c r="Q5">
        <f t="shared" ref="Q5:Q68" si="3">MAX(N5:O5)</f>
        <v>16</v>
      </c>
      <c r="R5">
        <f t="shared" ref="R5:R68" si="4">MIN(N5:O5)</f>
        <v>12</v>
      </c>
    </row>
    <row r="6" spans="1:18" x14ac:dyDescent="0.3">
      <c r="A6">
        <v>10</v>
      </c>
      <c r="C6" t="s">
        <v>29</v>
      </c>
      <c r="E6" t="s">
        <v>109</v>
      </c>
      <c r="F6" s="1">
        <v>0.875</v>
      </c>
      <c r="G6" t="s">
        <v>888</v>
      </c>
      <c r="H6" t="s">
        <v>285</v>
      </c>
      <c r="K6" t="str">
        <f t="shared" ref="K6:K68" si="5">RIGHT(C6,LEN(C6)-SEARCH(" ", C6))</f>
        <v>14</v>
      </c>
      <c r="L6" t="str">
        <f t="shared" si="0"/>
        <v>13</v>
      </c>
      <c r="N6">
        <f t="shared" si="1"/>
        <v>14</v>
      </c>
      <c r="O6">
        <f t="shared" si="2"/>
        <v>13</v>
      </c>
      <c r="Q6">
        <f t="shared" si="3"/>
        <v>14</v>
      </c>
      <c r="R6">
        <f t="shared" si="4"/>
        <v>13</v>
      </c>
    </row>
    <row r="8" spans="1:18" x14ac:dyDescent="0.3">
      <c r="A8" t="s">
        <v>175</v>
      </c>
    </row>
    <row r="10" spans="1:18" x14ac:dyDescent="0.3">
      <c r="A10" t="s">
        <v>1</v>
      </c>
      <c r="B10" t="s">
        <v>2</v>
      </c>
      <c r="D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1:18" x14ac:dyDescent="0.3">
      <c r="A11">
        <v>1</v>
      </c>
      <c r="C11" t="s">
        <v>176</v>
      </c>
      <c r="E11" t="s">
        <v>177</v>
      </c>
      <c r="F11" s="1">
        <v>0.8125</v>
      </c>
      <c r="G11" t="s">
        <v>178</v>
      </c>
      <c r="H11" t="s">
        <v>285</v>
      </c>
      <c r="K11" t="str">
        <f t="shared" si="5"/>
        <v>17</v>
      </c>
      <c r="L11" t="str">
        <f t="shared" si="0"/>
        <v>12</v>
      </c>
      <c r="N11">
        <f t="shared" si="1"/>
        <v>17</v>
      </c>
      <c r="O11">
        <f t="shared" si="2"/>
        <v>12</v>
      </c>
      <c r="Q11">
        <f t="shared" si="3"/>
        <v>17</v>
      </c>
      <c r="R11">
        <f t="shared" si="4"/>
        <v>12</v>
      </c>
    </row>
    <row r="12" spans="1:18" x14ac:dyDescent="0.3">
      <c r="A12">
        <v>11</v>
      </c>
      <c r="C12" t="s">
        <v>179</v>
      </c>
      <c r="E12" t="s">
        <v>104</v>
      </c>
      <c r="F12" s="1">
        <v>0.91666666666666663</v>
      </c>
      <c r="G12" t="s">
        <v>180</v>
      </c>
      <c r="H12" t="s">
        <v>285</v>
      </c>
      <c r="K12" t="str">
        <f t="shared" si="5"/>
        <v>14</v>
      </c>
      <c r="L12" t="str">
        <f t="shared" si="0"/>
        <v>8</v>
      </c>
      <c r="N12">
        <f t="shared" si="1"/>
        <v>14</v>
      </c>
      <c r="O12">
        <f t="shared" si="2"/>
        <v>8</v>
      </c>
      <c r="Q12">
        <f t="shared" si="3"/>
        <v>14</v>
      </c>
      <c r="R12">
        <f t="shared" si="4"/>
        <v>8</v>
      </c>
    </row>
    <row r="14" spans="1:18" x14ac:dyDescent="0.3">
      <c r="A14" t="s">
        <v>181</v>
      </c>
    </row>
    <row r="16" spans="1:18" x14ac:dyDescent="0.3">
      <c r="A16" t="s">
        <v>1</v>
      </c>
      <c r="B16" t="s">
        <v>2</v>
      </c>
      <c r="D16" t="s">
        <v>3</v>
      </c>
      <c r="F16" t="s">
        <v>4</v>
      </c>
      <c r="G16" t="s">
        <v>5</v>
      </c>
      <c r="H16" t="s">
        <v>6</v>
      </c>
      <c r="I16" t="s">
        <v>7</v>
      </c>
    </row>
    <row r="17" spans="1:18" x14ac:dyDescent="0.3">
      <c r="A17">
        <v>12</v>
      </c>
      <c r="C17" t="s">
        <v>101</v>
      </c>
      <c r="E17" t="s">
        <v>81</v>
      </c>
      <c r="F17" s="1">
        <v>0.875</v>
      </c>
      <c r="G17" t="s">
        <v>178</v>
      </c>
      <c r="H17" t="s">
        <v>285</v>
      </c>
      <c r="K17">
        <v>17</v>
      </c>
      <c r="L17" t="str">
        <f t="shared" si="0"/>
        <v>12</v>
      </c>
      <c r="N17">
        <f t="shared" si="1"/>
        <v>17</v>
      </c>
      <c r="O17">
        <f t="shared" si="2"/>
        <v>12</v>
      </c>
      <c r="Q17">
        <f t="shared" si="3"/>
        <v>17</v>
      </c>
      <c r="R17">
        <f t="shared" si="4"/>
        <v>12</v>
      </c>
    </row>
    <row r="19" spans="1:18" x14ac:dyDescent="0.3">
      <c r="A19" t="s">
        <v>182</v>
      </c>
    </row>
    <row r="21" spans="1:18" x14ac:dyDescent="0.3">
      <c r="A21" t="s">
        <v>1</v>
      </c>
      <c r="B21" t="s">
        <v>2</v>
      </c>
      <c r="D21" t="s">
        <v>3</v>
      </c>
      <c r="F21" t="s">
        <v>4</v>
      </c>
      <c r="G21" t="s">
        <v>5</v>
      </c>
      <c r="H21" t="s">
        <v>6</v>
      </c>
      <c r="I21" t="s">
        <v>7</v>
      </c>
    </row>
    <row r="22" spans="1:18" x14ac:dyDescent="0.3">
      <c r="A22">
        <v>13</v>
      </c>
      <c r="C22" t="s">
        <v>53</v>
      </c>
      <c r="E22" t="s">
        <v>20</v>
      </c>
      <c r="F22" s="1">
        <v>0.8125</v>
      </c>
      <c r="G22" s="2">
        <v>44512</v>
      </c>
      <c r="H22" t="s">
        <v>285</v>
      </c>
      <c r="K22" t="str">
        <f t="shared" si="5"/>
        <v>11</v>
      </c>
      <c r="L22">
        <v>12</v>
      </c>
      <c r="N22">
        <f t="shared" si="1"/>
        <v>11</v>
      </c>
      <c r="O22">
        <f t="shared" si="2"/>
        <v>12</v>
      </c>
      <c r="Q22">
        <f t="shared" si="3"/>
        <v>12</v>
      </c>
      <c r="R22">
        <f t="shared" si="4"/>
        <v>11</v>
      </c>
    </row>
    <row r="23" spans="1:18" x14ac:dyDescent="0.3">
      <c r="A23">
        <v>14</v>
      </c>
      <c r="C23" t="s">
        <v>26</v>
      </c>
      <c r="E23" t="s">
        <v>183</v>
      </c>
      <c r="F23" s="1">
        <v>0.8125</v>
      </c>
      <c r="G23" s="2">
        <v>44541</v>
      </c>
      <c r="H23" t="s">
        <v>285</v>
      </c>
      <c r="K23" t="str">
        <f t="shared" si="5"/>
        <v>12</v>
      </c>
      <c r="L23" t="str">
        <f t="shared" si="0"/>
        <v>11</v>
      </c>
      <c r="N23">
        <f t="shared" si="1"/>
        <v>12</v>
      </c>
      <c r="O23">
        <f t="shared" si="2"/>
        <v>11</v>
      </c>
      <c r="Q23">
        <f t="shared" si="3"/>
        <v>12</v>
      </c>
      <c r="R23">
        <f t="shared" si="4"/>
        <v>11</v>
      </c>
    </row>
    <row r="24" spans="1:18" x14ac:dyDescent="0.3">
      <c r="A24">
        <v>15</v>
      </c>
      <c r="C24" t="s">
        <v>56</v>
      </c>
      <c r="E24" t="s">
        <v>66</v>
      </c>
      <c r="F24" s="1">
        <v>0.8125</v>
      </c>
      <c r="G24" s="2">
        <v>44485</v>
      </c>
      <c r="H24" t="s">
        <v>285</v>
      </c>
      <c r="K24" t="str">
        <f t="shared" si="5"/>
        <v>10</v>
      </c>
      <c r="L24" t="str">
        <f t="shared" si="0"/>
        <v>16</v>
      </c>
      <c r="N24">
        <f t="shared" si="1"/>
        <v>10</v>
      </c>
      <c r="O24">
        <f t="shared" si="2"/>
        <v>16</v>
      </c>
      <c r="Q24">
        <f t="shared" si="3"/>
        <v>16</v>
      </c>
      <c r="R24">
        <f t="shared" si="4"/>
        <v>10</v>
      </c>
    </row>
    <row r="25" spans="1:18" x14ac:dyDescent="0.3">
      <c r="A25">
        <v>16</v>
      </c>
      <c r="C25" t="s">
        <v>75</v>
      </c>
      <c r="E25" t="s">
        <v>184</v>
      </c>
      <c r="F25" s="1">
        <v>0.875</v>
      </c>
      <c r="G25" s="2">
        <v>44325</v>
      </c>
      <c r="H25" t="s">
        <v>285</v>
      </c>
      <c r="K25">
        <v>5</v>
      </c>
      <c r="L25" t="str">
        <f t="shared" si="0"/>
        <v>9</v>
      </c>
      <c r="N25">
        <f t="shared" si="1"/>
        <v>5</v>
      </c>
      <c r="O25">
        <f t="shared" si="2"/>
        <v>9</v>
      </c>
      <c r="Q25">
        <f t="shared" si="3"/>
        <v>9</v>
      </c>
      <c r="R25">
        <f t="shared" si="4"/>
        <v>5</v>
      </c>
    </row>
    <row r="27" spans="1:18" x14ac:dyDescent="0.3">
      <c r="A27" t="s">
        <v>185</v>
      </c>
    </row>
    <row r="29" spans="1:18" x14ac:dyDescent="0.3">
      <c r="A29" t="s">
        <v>1</v>
      </c>
      <c r="B29" t="s">
        <v>2</v>
      </c>
      <c r="D29" t="s">
        <v>3</v>
      </c>
      <c r="F29" t="s">
        <v>4</v>
      </c>
      <c r="G29" t="s">
        <v>5</v>
      </c>
      <c r="H29" t="s">
        <v>6</v>
      </c>
      <c r="I29" t="s">
        <v>7</v>
      </c>
    </row>
    <row r="30" spans="1:18" x14ac:dyDescent="0.3">
      <c r="A30">
        <v>17</v>
      </c>
      <c r="C30" t="s">
        <v>186</v>
      </c>
      <c r="E30" t="s">
        <v>77</v>
      </c>
      <c r="F30" s="1">
        <v>0.8125</v>
      </c>
      <c r="G30" s="2">
        <v>44452</v>
      </c>
      <c r="H30" t="s">
        <v>285</v>
      </c>
      <c r="K30" t="str">
        <f t="shared" si="5"/>
        <v>9</v>
      </c>
      <c r="L30" t="str">
        <f t="shared" si="0"/>
        <v>13</v>
      </c>
      <c r="N30">
        <f t="shared" si="1"/>
        <v>9</v>
      </c>
      <c r="O30">
        <f t="shared" si="2"/>
        <v>13</v>
      </c>
      <c r="Q30">
        <f t="shared" si="3"/>
        <v>13</v>
      </c>
      <c r="R30">
        <f t="shared" si="4"/>
        <v>9</v>
      </c>
    </row>
    <row r="32" spans="1:18" x14ac:dyDescent="0.3">
      <c r="A32" t="s">
        <v>187</v>
      </c>
    </row>
    <row r="34" spans="1:18" x14ac:dyDescent="0.3">
      <c r="A34" t="s">
        <v>1</v>
      </c>
      <c r="B34" t="s">
        <v>2</v>
      </c>
      <c r="D34" t="s">
        <v>3</v>
      </c>
      <c r="F34" t="s">
        <v>4</v>
      </c>
      <c r="G34" t="s">
        <v>5</v>
      </c>
      <c r="H34" t="s">
        <v>6</v>
      </c>
      <c r="I34" t="s">
        <v>7</v>
      </c>
    </row>
    <row r="35" spans="1:18" x14ac:dyDescent="0.3">
      <c r="A35">
        <v>18</v>
      </c>
      <c r="C35" t="s">
        <v>123</v>
      </c>
      <c r="E35" t="s">
        <v>183</v>
      </c>
      <c r="F35" s="1">
        <v>0.8125</v>
      </c>
      <c r="G35" t="s">
        <v>904</v>
      </c>
      <c r="H35" t="s">
        <v>285</v>
      </c>
      <c r="K35" t="str">
        <f t="shared" si="5"/>
        <v>10</v>
      </c>
      <c r="L35" t="str">
        <f t="shared" si="0"/>
        <v>11</v>
      </c>
      <c r="N35">
        <f t="shared" si="1"/>
        <v>10</v>
      </c>
      <c r="O35">
        <f t="shared" si="2"/>
        <v>11</v>
      </c>
      <c r="Q35">
        <f t="shared" si="3"/>
        <v>11</v>
      </c>
      <c r="R35">
        <f t="shared" si="4"/>
        <v>10</v>
      </c>
    </row>
    <row r="37" spans="1:18" x14ac:dyDescent="0.3">
      <c r="A37" t="s">
        <v>188</v>
      </c>
    </row>
    <row r="39" spans="1:18" x14ac:dyDescent="0.3">
      <c r="A39" t="s">
        <v>1</v>
      </c>
      <c r="B39" t="s">
        <v>2</v>
      </c>
      <c r="D39" t="s">
        <v>3</v>
      </c>
      <c r="F39" t="s">
        <v>4</v>
      </c>
      <c r="G39" t="s">
        <v>5</v>
      </c>
      <c r="H39" t="s">
        <v>6</v>
      </c>
      <c r="I39" t="s">
        <v>7</v>
      </c>
    </row>
    <row r="40" spans="1:18" x14ac:dyDescent="0.3">
      <c r="A40">
        <v>19</v>
      </c>
      <c r="C40" t="s">
        <v>104</v>
      </c>
      <c r="E40" t="s">
        <v>67</v>
      </c>
      <c r="F40" s="1">
        <v>0.79513888888888884</v>
      </c>
      <c r="G40" s="2">
        <v>44418</v>
      </c>
      <c r="H40" t="s">
        <v>285</v>
      </c>
      <c r="K40" t="str">
        <f t="shared" si="5"/>
        <v>8</v>
      </c>
      <c r="L40" t="str">
        <f t="shared" si="0"/>
        <v>10</v>
      </c>
      <c r="N40">
        <f t="shared" si="1"/>
        <v>8</v>
      </c>
      <c r="O40">
        <f t="shared" si="2"/>
        <v>10</v>
      </c>
      <c r="Q40">
        <f t="shared" si="3"/>
        <v>10</v>
      </c>
      <c r="R40">
        <f t="shared" si="4"/>
        <v>8</v>
      </c>
    </row>
    <row r="41" spans="1:18" x14ac:dyDescent="0.3">
      <c r="A41">
        <v>20</v>
      </c>
      <c r="C41" t="s">
        <v>15</v>
      </c>
      <c r="E41" t="s">
        <v>23</v>
      </c>
      <c r="F41" s="1">
        <v>0.8125</v>
      </c>
      <c r="G41" s="2">
        <v>44299</v>
      </c>
      <c r="H41" t="s">
        <v>285</v>
      </c>
      <c r="K41" t="str">
        <f t="shared" si="5"/>
        <v>4</v>
      </c>
      <c r="L41" t="str">
        <f t="shared" si="0"/>
        <v>13</v>
      </c>
      <c r="N41">
        <f t="shared" si="1"/>
        <v>4</v>
      </c>
      <c r="O41">
        <f t="shared" si="2"/>
        <v>13</v>
      </c>
      <c r="Q41">
        <f t="shared" si="3"/>
        <v>13</v>
      </c>
      <c r="R41">
        <f t="shared" si="4"/>
        <v>4</v>
      </c>
    </row>
    <row r="42" spans="1:18" x14ac:dyDescent="0.3">
      <c r="A42">
        <v>21</v>
      </c>
      <c r="C42" t="s">
        <v>189</v>
      </c>
      <c r="E42" t="s">
        <v>115</v>
      </c>
      <c r="F42" s="1">
        <v>0.85416666666666663</v>
      </c>
      <c r="G42" s="2">
        <v>44546</v>
      </c>
      <c r="H42" t="s">
        <v>285</v>
      </c>
      <c r="K42">
        <v>12</v>
      </c>
      <c r="L42" t="str">
        <f t="shared" si="0"/>
        <v>16</v>
      </c>
      <c r="N42">
        <f t="shared" si="1"/>
        <v>12</v>
      </c>
      <c r="O42">
        <f t="shared" si="2"/>
        <v>16</v>
      </c>
      <c r="Q42">
        <f t="shared" si="3"/>
        <v>16</v>
      </c>
      <c r="R42">
        <f t="shared" si="4"/>
        <v>12</v>
      </c>
    </row>
    <row r="44" spans="1:18" x14ac:dyDescent="0.3">
      <c r="A44" t="s">
        <v>190</v>
      </c>
    </row>
    <row r="46" spans="1:18" x14ac:dyDescent="0.3">
      <c r="A46" t="s">
        <v>1</v>
      </c>
      <c r="B46" t="s">
        <v>2</v>
      </c>
      <c r="D46" t="s">
        <v>3</v>
      </c>
      <c r="F46" t="s">
        <v>4</v>
      </c>
      <c r="G46" t="s">
        <v>5</v>
      </c>
      <c r="H46" t="s">
        <v>6</v>
      </c>
      <c r="I46" t="s">
        <v>7</v>
      </c>
    </row>
    <row r="47" spans="1:18" x14ac:dyDescent="0.3">
      <c r="C47" t="s">
        <v>191</v>
      </c>
      <c r="E47" t="s">
        <v>9</v>
      </c>
      <c r="F47" s="1">
        <v>0.625</v>
      </c>
      <c r="G47" s="2">
        <v>44508</v>
      </c>
      <c r="H47" t="s">
        <v>285</v>
      </c>
      <c r="K47" t="str">
        <f t="shared" si="5"/>
        <v>11</v>
      </c>
      <c r="L47" t="str">
        <f t="shared" si="0"/>
        <v>8</v>
      </c>
      <c r="N47">
        <f t="shared" si="1"/>
        <v>11</v>
      </c>
      <c r="O47">
        <f t="shared" si="2"/>
        <v>8</v>
      </c>
      <c r="Q47">
        <f t="shared" si="3"/>
        <v>11</v>
      </c>
      <c r="R47">
        <f t="shared" si="4"/>
        <v>8</v>
      </c>
    </row>
    <row r="49" spans="1:18" x14ac:dyDescent="0.3">
      <c r="A49" t="s">
        <v>192</v>
      </c>
    </row>
    <row r="51" spans="1:18" x14ac:dyDescent="0.3">
      <c r="A51" t="s">
        <v>1</v>
      </c>
      <c r="B51" t="s">
        <v>2</v>
      </c>
      <c r="D51" t="s">
        <v>3</v>
      </c>
      <c r="F51" t="s">
        <v>4</v>
      </c>
      <c r="G51" t="s">
        <v>5</v>
      </c>
      <c r="H51" t="s">
        <v>6</v>
      </c>
      <c r="I51" t="s">
        <v>7</v>
      </c>
    </row>
    <row r="52" spans="1:18" x14ac:dyDescent="0.3">
      <c r="A52">
        <v>22</v>
      </c>
      <c r="C52" t="s">
        <v>193</v>
      </c>
      <c r="E52" t="s">
        <v>94</v>
      </c>
      <c r="F52" s="1">
        <v>0.79166666666666663</v>
      </c>
      <c r="G52" t="s">
        <v>49</v>
      </c>
      <c r="H52" t="s">
        <v>285</v>
      </c>
      <c r="K52" t="str">
        <f t="shared" si="5"/>
        <v>13</v>
      </c>
      <c r="L52" t="str">
        <f t="shared" si="0"/>
        <v>11</v>
      </c>
      <c r="N52">
        <f t="shared" si="1"/>
        <v>13</v>
      </c>
      <c r="O52">
        <f t="shared" si="2"/>
        <v>11</v>
      </c>
      <c r="Q52">
        <f t="shared" si="3"/>
        <v>13</v>
      </c>
      <c r="R52">
        <f t="shared" si="4"/>
        <v>11</v>
      </c>
    </row>
    <row r="53" spans="1:18" x14ac:dyDescent="0.3">
      <c r="A53">
        <v>23</v>
      </c>
      <c r="C53" t="s">
        <v>183</v>
      </c>
      <c r="E53" t="s">
        <v>100</v>
      </c>
      <c r="F53" s="1">
        <v>0.875</v>
      </c>
      <c r="G53" s="2">
        <v>44510</v>
      </c>
      <c r="H53" t="s">
        <v>285</v>
      </c>
      <c r="K53" t="str">
        <f t="shared" si="5"/>
        <v>11</v>
      </c>
      <c r="L53" t="str">
        <f t="shared" si="0"/>
        <v>10</v>
      </c>
      <c r="N53">
        <f t="shared" si="1"/>
        <v>11</v>
      </c>
      <c r="O53">
        <f t="shared" si="2"/>
        <v>10</v>
      </c>
      <c r="Q53">
        <f t="shared" si="3"/>
        <v>11</v>
      </c>
      <c r="R53">
        <f t="shared" si="4"/>
        <v>10</v>
      </c>
    </row>
    <row r="54" spans="1:18" x14ac:dyDescent="0.3">
      <c r="A54">
        <v>24</v>
      </c>
      <c r="C54" t="s">
        <v>138</v>
      </c>
      <c r="E54" t="s">
        <v>194</v>
      </c>
      <c r="F54" s="1">
        <v>0.875</v>
      </c>
      <c r="G54" t="s">
        <v>68</v>
      </c>
      <c r="H54" t="s">
        <v>285</v>
      </c>
      <c r="K54">
        <v>16</v>
      </c>
      <c r="L54" t="str">
        <f t="shared" si="0"/>
        <v>10</v>
      </c>
      <c r="N54">
        <f t="shared" si="1"/>
        <v>16</v>
      </c>
      <c r="O54">
        <f t="shared" si="2"/>
        <v>10</v>
      </c>
      <c r="Q54">
        <f t="shared" si="3"/>
        <v>16</v>
      </c>
      <c r="R54">
        <f t="shared" si="4"/>
        <v>10</v>
      </c>
    </row>
    <row r="55" spans="1:18" x14ac:dyDescent="0.3">
      <c r="A55">
        <v>25</v>
      </c>
      <c r="C55" t="s">
        <v>195</v>
      </c>
      <c r="E55" t="s">
        <v>56</v>
      </c>
      <c r="F55" s="1">
        <v>0.91666666666666663</v>
      </c>
      <c r="G55" t="s">
        <v>196</v>
      </c>
      <c r="H55" t="s">
        <v>285</v>
      </c>
      <c r="K55" t="str">
        <f t="shared" si="5"/>
        <v>14</v>
      </c>
      <c r="L55" t="str">
        <f t="shared" si="0"/>
        <v>10</v>
      </c>
      <c r="N55">
        <f t="shared" si="1"/>
        <v>14</v>
      </c>
      <c r="O55">
        <f t="shared" si="2"/>
        <v>10</v>
      </c>
      <c r="Q55">
        <f t="shared" si="3"/>
        <v>14</v>
      </c>
      <c r="R55">
        <f t="shared" si="4"/>
        <v>10</v>
      </c>
    </row>
    <row r="56" spans="1:18" x14ac:dyDescent="0.3">
      <c r="A56">
        <v>26</v>
      </c>
      <c r="C56" t="s">
        <v>112</v>
      </c>
      <c r="E56" t="s">
        <v>189</v>
      </c>
      <c r="F56" s="1">
        <v>0.91666666666666663</v>
      </c>
      <c r="G56" s="2">
        <v>44481</v>
      </c>
      <c r="H56" t="s">
        <v>285</v>
      </c>
      <c r="K56" t="str">
        <f t="shared" si="5"/>
        <v>10</v>
      </c>
      <c r="L56">
        <v>12</v>
      </c>
      <c r="N56">
        <f t="shared" si="1"/>
        <v>10</v>
      </c>
      <c r="O56">
        <f t="shared" si="2"/>
        <v>12</v>
      </c>
      <c r="Q56">
        <f t="shared" si="3"/>
        <v>12</v>
      </c>
      <c r="R56">
        <f t="shared" si="4"/>
        <v>10</v>
      </c>
    </row>
    <row r="58" spans="1:18" x14ac:dyDescent="0.3">
      <c r="A58" t="s">
        <v>197</v>
      </c>
    </row>
    <row r="60" spans="1:18" x14ac:dyDescent="0.3">
      <c r="A60" t="s">
        <v>1</v>
      </c>
      <c r="B60" t="s">
        <v>2</v>
      </c>
      <c r="D60" t="s">
        <v>3</v>
      </c>
      <c r="F60" t="s">
        <v>4</v>
      </c>
      <c r="G60" t="s">
        <v>5</v>
      </c>
      <c r="H60" t="s">
        <v>6</v>
      </c>
      <c r="I60" t="s">
        <v>7</v>
      </c>
    </row>
    <row r="61" spans="1:18" x14ac:dyDescent="0.3">
      <c r="A61">
        <v>27</v>
      </c>
      <c r="C61" t="s">
        <v>198</v>
      </c>
      <c r="E61" t="s">
        <v>44</v>
      </c>
      <c r="F61" s="1">
        <v>0.8125</v>
      </c>
      <c r="G61" s="2">
        <v>44453</v>
      </c>
      <c r="H61" t="s">
        <v>285</v>
      </c>
      <c r="K61" t="str">
        <f t="shared" si="5"/>
        <v>9</v>
      </c>
      <c r="L61" t="str">
        <f t="shared" si="0"/>
        <v>14</v>
      </c>
      <c r="N61">
        <f t="shared" si="1"/>
        <v>9</v>
      </c>
      <c r="O61">
        <f t="shared" si="2"/>
        <v>14</v>
      </c>
      <c r="Q61">
        <f t="shared" si="3"/>
        <v>14</v>
      </c>
      <c r="R61">
        <f t="shared" si="4"/>
        <v>9</v>
      </c>
    </row>
    <row r="62" spans="1:18" x14ac:dyDescent="0.3">
      <c r="A62">
        <v>28</v>
      </c>
      <c r="C62" t="s">
        <v>184</v>
      </c>
      <c r="E62" t="s">
        <v>89</v>
      </c>
      <c r="F62" s="1">
        <v>0.91666666666666663</v>
      </c>
      <c r="G62" s="2">
        <v>44454</v>
      </c>
      <c r="H62" t="s">
        <v>285</v>
      </c>
      <c r="K62" t="str">
        <f t="shared" si="5"/>
        <v>9</v>
      </c>
      <c r="L62">
        <v>15</v>
      </c>
      <c r="N62">
        <f t="shared" si="1"/>
        <v>9</v>
      </c>
      <c r="O62">
        <f t="shared" si="2"/>
        <v>15</v>
      </c>
      <c r="Q62">
        <f t="shared" si="3"/>
        <v>15</v>
      </c>
      <c r="R62">
        <f t="shared" si="4"/>
        <v>9</v>
      </c>
    </row>
    <row r="64" spans="1:18" x14ac:dyDescent="0.3">
      <c r="A64" t="s">
        <v>199</v>
      </c>
    </row>
    <row r="66" spans="1:18" x14ac:dyDescent="0.3">
      <c r="A66" t="s">
        <v>1</v>
      </c>
      <c r="B66" t="s">
        <v>2</v>
      </c>
      <c r="D66" t="s">
        <v>3</v>
      </c>
      <c r="F66" t="s">
        <v>4</v>
      </c>
      <c r="G66" t="s">
        <v>5</v>
      </c>
      <c r="H66" t="s">
        <v>6</v>
      </c>
      <c r="I66" t="s">
        <v>7</v>
      </c>
    </row>
    <row r="67" spans="1:18" x14ac:dyDescent="0.3">
      <c r="A67">
        <v>29</v>
      </c>
      <c r="C67" t="s">
        <v>26</v>
      </c>
      <c r="E67" t="s">
        <v>200</v>
      </c>
      <c r="F67" s="1">
        <v>0.79166666666666663</v>
      </c>
      <c r="G67" s="2">
        <v>44543</v>
      </c>
      <c r="H67" t="s">
        <v>285</v>
      </c>
      <c r="K67" t="str">
        <f t="shared" si="5"/>
        <v>12</v>
      </c>
      <c r="L67">
        <v>13</v>
      </c>
      <c r="N67">
        <f t="shared" si="1"/>
        <v>12</v>
      </c>
      <c r="O67">
        <f t="shared" si="2"/>
        <v>13</v>
      </c>
      <c r="Q67">
        <f t="shared" si="3"/>
        <v>13</v>
      </c>
      <c r="R67">
        <f t="shared" si="4"/>
        <v>12</v>
      </c>
    </row>
    <row r="68" spans="1:18" x14ac:dyDescent="0.3">
      <c r="A68">
        <v>30</v>
      </c>
      <c r="C68" t="s">
        <v>123</v>
      </c>
      <c r="E68" t="s">
        <v>201</v>
      </c>
      <c r="F68" s="1">
        <v>0.8125</v>
      </c>
      <c r="G68" s="2">
        <v>44483</v>
      </c>
      <c r="H68" t="s">
        <v>285</v>
      </c>
      <c r="K68" t="str">
        <f t="shared" si="5"/>
        <v>10</v>
      </c>
      <c r="L68" t="str">
        <f t="shared" si="0"/>
        <v>14</v>
      </c>
      <c r="N68">
        <f t="shared" si="1"/>
        <v>10</v>
      </c>
      <c r="O68">
        <f t="shared" si="2"/>
        <v>14</v>
      </c>
      <c r="Q68">
        <f t="shared" si="3"/>
        <v>14</v>
      </c>
      <c r="R68">
        <f t="shared" si="4"/>
        <v>10</v>
      </c>
    </row>
    <row r="69" spans="1:18" x14ac:dyDescent="0.3">
      <c r="A69">
        <v>31</v>
      </c>
      <c r="C69" t="s">
        <v>124</v>
      </c>
      <c r="E69" t="s">
        <v>70</v>
      </c>
      <c r="F69" s="1">
        <v>0.85416666666666663</v>
      </c>
      <c r="G69" s="2">
        <v>44389</v>
      </c>
      <c r="H69" t="s">
        <v>285</v>
      </c>
      <c r="K69" t="str">
        <f t="shared" ref="K69:K128" si="6">RIGHT(C69,LEN(C69)-SEARCH(" ", C69))</f>
        <v>7</v>
      </c>
      <c r="L69" t="str">
        <f t="shared" ref="L69:L128" si="7">RIGHT(E69,LEN(E69)-SEARCH(" ", E69))</f>
        <v>12</v>
      </c>
      <c r="N69">
        <f t="shared" ref="N69:N128" si="8">_xlfn.NUMBERVALUE(K69)</f>
        <v>7</v>
      </c>
      <c r="O69">
        <f t="shared" ref="O69:O128" si="9">_xlfn.NUMBERVALUE(L69)</f>
        <v>12</v>
      </c>
      <c r="Q69">
        <f t="shared" ref="Q69:Q128" si="10">MAX(N69:O69)</f>
        <v>12</v>
      </c>
      <c r="R69">
        <f t="shared" ref="R69:R128" si="11">MIN(N69:O69)</f>
        <v>7</v>
      </c>
    </row>
    <row r="70" spans="1:18" x14ac:dyDescent="0.3">
      <c r="A70">
        <v>32</v>
      </c>
      <c r="C70" t="s">
        <v>41</v>
      </c>
      <c r="E70" t="s">
        <v>56</v>
      </c>
      <c r="F70" s="1">
        <v>0.91666666666666663</v>
      </c>
      <c r="G70" s="2">
        <v>44510</v>
      </c>
      <c r="H70" t="s">
        <v>285</v>
      </c>
      <c r="K70">
        <v>11</v>
      </c>
      <c r="L70" t="str">
        <f t="shared" si="7"/>
        <v>10</v>
      </c>
      <c r="N70">
        <f t="shared" si="8"/>
        <v>11</v>
      </c>
      <c r="O70">
        <f t="shared" si="9"/>
        <v>10</v>
      </c>
      <c r="Q70">
        <f t="shared" si="10"/>
        <v>11</v>
      </c>
      <c r="R70">
        <f t="shared" si="11"/>
        <v>10</v>
      </c>
    </row>
    <row r="72" spans="1:18" x14ac:dyDescent="0.3">
      <c r="A72" t="s">
        <v>202</v>
      </c>
    </row>
    <row r="74" spans="1:18" x14ac:dyDescent="0.3">
      <c r="A74" t="s">
        <v>1</v>
      </c>
      <c r="B74" t="s">
        <v>2</v>
      </c>
      <c r="D74" t="s">
        <v>3</v>
      </c>
      <c r="F74" t="s">
        <v>4</v>
      </c>
      <c r="G74" t="s">
        <v>5</v>
      </c>
      <c r="H74" t="s">
        <v>6</v>
      </c>
      <c r="I74" t="s">
        <v>7</v>
      </c>
    </row>
    <row r="75" spans="1:18" x14ac:dyDescent="0.3">
      <c r="A75">
        <v>33</v>
      </c>
      <c r="C75" t="s">
        <v>36</v>
      </c>
      <c r="E75" t="s">
        <v>81</v>
      </c>
      <c r="F75" s="1">
        <v>0.625</v>
      </c>
      <c r="G75" s="2">
        <v>44389</v>
      </c>
      <c r="H75" t="s">
        <v>285</v>
      </c>
      <c r="K75" t="str">
        <f t="shared" si="6"/>
        <v>7</v>
      </c>
      <c r="L75" t="str">
        <f t="shared" si="7"/>
        <v>12</v>
      </c>
      <c r="N75">
        <f t="shared" si="8"/>
        <v>7</v>
      </c>
      <c r="O75">
        <f t="shared" si="9"/>
        <v>12</v>
      </c>
      <c r="Q75">
        <f t="shared" si="10"/>
        <v>12</v>
      </c>
      <c r="R75">
        <f t="shared" si="11"/>
        <v>7</v>
      </c>
    </row>
    <row r="77" spans="1:18" x14ac:dyDescent="0.3">
      <c r="A77" t="s">
        <v>203</v>
      </c>
    </row>
    <row r="79" spans="1:18" x14ac:dyDescent="0.3">
      <c r="A79" t="s">
        <v>1</v>
      </c>
      <c r="B79" t="s">
        <v>2</v>
      </c>
      <c r="D79" t="s">
        <v>3</v>
      </c>
      <c r="F79" t="s">
        <v>4</v>
      </c>
      <c r="G79" t="s">
        <v>5</v>
      </c>
      <c r="H79" t="s">
        <v>6</v>
      </c>
      <c r="I79" t="s">
        <v>7</v>
      </c>
    </row>
    <row r="80" spans="1:18" x14ac:dyDescent="0.3">
      <c r="A80">
        <v>34</v>
      </c>
      <c r="C80" t="s">
        <v>30</v>
      </c>
      <c r="E80" t="s">
        <v>84</v>
      </c>
      <c r="F80" s="1">
        <v>0.79166666666666663</v>
      </c>
      <c r="G80" t="s">
        <v>134</v>
      </c>
      <c r="H80" t="s">
        <v>285</v>
      </c>
      <c r="K80" t="str">
        <f t="shared" si="6"/>
        <v>13</v>
      </c>
      <c r="L80" t="str">
        <f t="shared" si="7"/>
        <v>12</v>
      </c>
      <c r="N80">
        <f t="shared" si="8"/>
        <v>13</v>
      </c>
      <c r="O80">
        <f t="shared" si="9"/>
        <v>12</v>
      </c>
      <c r="Q80">
        <f t="shared" si="10"/>
        <v>13</v>
      </c>
      <c r="R80">
        <f t="shared" si="11"/>
        <v>12</v>
      </c>
    </row>
    <row r="81" spans="1:18" x14ac:dyDescent="0.3">
      <c r="A81">
        <v>35</v>
      </c>
      <c r="C81" t="s">
        <v>23</v>
      </c>
      <c r="E81" t="s">
        <v>204</v>
      </c>
      <c r="F81" s="1">
        <v>0.83333333333333337</v>
      </c>
      <c r="G81" t="s">
        <v>205</v>
      </c>
      <c r="H81" t="s">
        <v>285</v>
      </c>
      <c r="K81" t="str">
        <f t="shared" si="6"/>
        <v>13</v>
      </c>
      <c r="L81" t="str">
        <f t="shared" si="7"/>
        <v>18</v>
      </c>
      <c r="N81">
        <f t="shared" si="8"/>
        <v>13</v>
      </c>
      <c r="O81">
        <f t="shared" si="9"/>
        <v>18</v>
      </c>
      <c r="Q81">
        <f t="shared" si="10"/>
        <v>18</v>
      </c>
      <c r="R81">
        <f t="shared" si="11"/>
        <v>13</v>
      </c>
    </row>
    <row r="82" spans="1:18" x14ac:dyDescent="0.3">
      <c r="A82">
        <v>36</v>
      </c>
      <c r="C82" t="s">
        <v>100</v>
      </c>
      <c r="E82" t="s">
        <v>111</v>
      </c>
      <c r="F82" s="1">
        <v>0.91666666666666663</v>
      </c>
      <c r="G82" t="s">
        <v>904</v>
      </c>
      <c r="H82" t="s">
        <v>285</v>
      </c>
      <c r="K82" t="str">
        <f t="shared" si="6"/>
        <v>10</v>
      </c>
      <c r="L82" t="str">
        <f t="shared" si="7"/>
        <v>11</v>
      </c>
      <c r="N82">
        <f t="shared" si="8"/>
        <v>10</v>
      </c>
      <c r="O82">
        <f t="shared" si="9"/>
        <v>11</v>
      </c>
      <c r="Q82">
        <f t="shared" si="10"/>
        <v>11</v>
      </c>
      <c r="R82">
        <f t="shared" si="11"/>
        <v>10</v>
      </c>
    </row>
    <row r="84" spans="1:18" x14ac:dyDescent="0.3">
      <c r="A84" t="s">
        <v>206</v>
      </c>
    </row>
    <row r="86" spans="1:18" x14ac:dyDescent="0.3">
      <c r="A86" t="s">
        <v>1</v>
      </c>
      <c r="B86" t="s">
        <v>2</v>
      </c>
      <c r="D86" t="s">
        <v>3</v>
      </c>
      <c r="F86" t="s">
        <v>4</v>
      </c>
      <c r="G86" t="s">
        <v>5</v>
      </c>
      <c r="H86" t="s">
        <v>6</v>
      </c>
      <c r="I86" t="s">
        <v>7</v>
      </c>
    </row>
    <row r="87" spans="1:18" x14ac:dyDescent="0.3">
      <c r="C87" t="s">
        <v>207</v>
      </c>
      <c r="E87" t="s">
        <v>193</v>
      </c>
      <c r="F87" s="1">
        <v>0.67013888888888884</v>
      </c>
      <c r="G87" s="2">
        <v>44482</v>
      </c>
      <c r="H87" t="s">
        <v>285</v>
      </c>
      <c r="K87" t="str">
        <f t="shared" si="6"/>
        <v>10</v>
      </c>
      <c r="L87" t="str">
        <f t="shared" si="7"/>
        <v>13</v>
      </c>
      <c r="N87">
        <f t="shared" si="8"/>
        <v>10</v>
      </c>
      <c r="O87">
        <f t="shared" si="9"/>
        <v>13</v>
      </c>
      <c r="Q87">
        <f t="shared" si="10"/>
        <v>13</v>
      </c>
      <c r="R87">
        <f t="shared" si="11"/>
        <v>10</v>
      </c>
    </row>
    <row r="88" spans="1:18" x14ac:dyDescent="0.3">
      <c r="A88">
        <v>37</v>
      </c>
      <c r="C88" t="s">
        <v>103</v>
      </c>
      <c r="E88" t="s">
        <v>208</v>
      </c>
      <c r="F88" s="1">
        <v>0.75</v>
      </c>
      <c r="G88" t="s">
        <v>209</v>
      </c>
      <c r="H88" t="s">
        <v>285</v>
      </c>
      <c r="K88" t="str">
        <f t="shared" si="6"/>
        <v>15</v>
      </c>
      <c r="L88">
        <v>5</v>
      </c>
      <c r="N88">
        <f t="shared" si="8"/>
        <v>15</v>
      </c>
      <c r="O88">
        <f t="shared" si="9"/>
        <v>5</v>
      </c>
      <c r="Q88">
        <f t="shared" si="10"/>
        <v>15</v>
      </c>
      <c r="R88">
        <f t="shared" si="11"/>
        <v>5</v>
      </c>
    </row>
    <row r="90" spans="1:18" x14ac:dyDescent="0.3">
      <c r="A90" t="s">
        <v>210</v>
      </c>
    </row>
    <row r="92" spans="1:18" x14ac:dyDescent="0.3">
      <c r="A92" t="s">
        <v>1</v>
      </c>
      <c r="B92" t="s">
        <v>2</v>
      </c>
      <c r="D92" t="s">
        <v>3</v>
      </c>
      <c r="F92" t="s">
        <v>4</v>
      </c>
      <c r="G92" t="s">
        <v>5</v>
      </c>
      <c r="H92" t="s">
        <v>6</v>
      </c>
      <c r="I92" t="s">
        <v>7</v>
      </c>
    </row>
    <row r="93" spans="1:18" x14ac:dyDescent="0.3">
      <c r="A93">
        <v>39</v>
      </c>
      <c r="C93" t="s">
        <v>211</v>
      </c>
      <c r="E93" t="s">
        <v>212</v>
      </c>
      <c r="F93" s="1">
        <v>0.8125</v>
      </c>
      <c r="G93" t="s">
        <v>213</v>
      </c>
      <c r="H93" t="s">
        <v>285</v>
      </c>
      <c r="K93" t="str">
        <f t="shared" si="6"/>
        <v>13</v>
      </c>
      <c r="L93" t="str">
        <f t="shared" si="7"/>
        <v>16</v>
      </c>
      <c r="N93">
        <f t="shared" si="8"/>
        <v>13</v>
      </c>
      <c r="O93">
        <f t="shared" si="9"/>
        <v>16</v>
      </c>
      <c r="Q93">
        <f t="shared" si="10"/>
        <v>16</v>
      </c>
      <c r="R93">
        <f t="shared" si="11"/>
        <v>13</v>
      </c>
    </row>
    <row r="94" spans="1:18" x14ac:dyDescent="0.3">
      <c r="A94">
        <v>40</v>
      </c>
      <c r="C94" t="s">
        <v>79</v>
      </c>
      <c r="E94" t="s">
        <v>67</v>
      </c>
      <c r="F94" s="1">
        <v>0.81597222222222221</v>
      </c>
      <c r="G94" s="2">
        <v>44418</v>
      </c>
      <c r="H94" t="s">
        <v>285</v>
      </c>
      <c r="K94">
        <v>8</v>
      </c>
      <c r="L94" t="str">
        <f t="shared" si="7"/>
        <v>10</v>
      </c>
      <c r="N94">
        <f t="shared" si="8"/>
        <v>8</v>
      </c>
      <c r="O94">
        <f t="shared" si="9"/>
        <v>10</v>
      </c>
      <c r="Q94">
        <f t="shared" si="10"/>
        <v>10</v>
      </c>
      <c r="R94">
        <f t="shared" si="11"/>
        <v>8</v>
      </c>
    </row>
    <row r="95" spans="1:18" x14ac:dyDescent="0.3">
      <c r="A95">
        <v>38</v>
      </c>
      <c r="C95" t="s">
        <v>214</v>
      </c>
      <c r="E95" t="s">
        <v>58</v>
      </c>
      <c r="F95" s="1">
        <v>0.83333333333333337</v>
      </c>
      <c r="G95" t="s">
        <v>905</v>
      </c>
      <c r="H95" t="s">
        <v>285</v>
      </c>
      <c r="K95" t="str">
        <f t="shared" si="6"/>
        <v>14</v>
      </c>
      <c r="L95" t="str">
        <f t="shared" si="7"/>
        <v>15</v>
      </c>
      <c r="N95">
        <f t="shared" si="8"/>
        <v>14</v>
      </c>
      <c r="O95">
        <f t="shared" si="9"/>
        <v>15</v>
      </c>
      <c r="Q95">
        <f t="shared" si="10"/>
        <v>15</v>
      </c>
      <c r="R95">
        <f t="shared" si="11"/>
        <v>14</v>
      </c>
    </row>
    <row r="97" spans="1:18" x14ac:dyDescent="0.3">
      <c r="A97" t="s">
        <v>215</v>
      </c>
    </row>
    <row r="99" spans="1:18" x14ac:dyDescent="0.3">
      <c r="A99" t="s">
        <v>1</v>
      </c>
      <c r="B99" t="s">
        <v>2</v>
      </c>
      <c r="D99" t="s">
        <v>3</v>
      </c>
      <c r="F99" t="s">
        <v>4</v>
      </c>
      <c r="G99" t="s">
        <v>5</v>
      </c>
      <c r="H99" t="s">
        <v>6</v>
      </c>
      <c r="I99" t="s">
        <v>7</v>
      </c>
    </row>
    <row r="100" spans="1:18" x14ac:dyDescent="0.3">
      <c r="A100">
        <v>41</v>
      </c>
      <c r="C100" t="s">
        <v>174</v>
      </c>
      <c r="E100" t="s">
        <v>34</v>
      </c>
      <c r="F100" s="1">
        <v>0.8125</v>
      </c>
      <c r="G100" t="s">
        <v>216</v>
      </c>
      <c r="H100" t="s">
        <v>285</v>
      </c>
      <c r="K100" t="str">
        <f t="shared" si="6"/>
        <v>16</v>
      </c>
      <c r="L100" t="str">
        <f t="shared" si="7"/>
        <v>12</v>
      </c>
      <c r="N100">
        <f t="shared" si="8"/>
        <v>16</v>
      </c>
      <c r="O100">
        <f t="shared" si="9"/>
        <v>12</v>
      </c>
      <c r="Q100">
        <f t="shared" si="10"/>
        <v>16</v>
      </c>
      <c r="R100">
        <f t="shared" si="11"/>
        <v>12</v>
      </c>
    </row>
    <row r="101" spans="1:18" x14ac:dyDescent="0.3">
      <c r="A101">
        <v>42</v>
      </c>
      <c r="C101" t="s">
        <v>81</v>
      </c>
      <c r="E101" t="s">
        <v>103</v>
      </c>
      <c r="F101" s="1">
        <v>0.8125</v>
      </c>
      <c r="G101" s="2">
        <v>44545</v>
      </c>
      <c r="H101" t="s">
        <v>285</v>
      </c>
      <c r="K101" t="str">
        <f t="shared" si="6"/>
        <v>12</v>
      </c>
      <c r="L101" t="str">
        <f t="shared" si="7"/>
        <v>15</v>
      </c>
      <c r="N101">
        <f t="shared" si="8"/>
        <v>12</v>
      </c>
      <c r="O101">
        <f t="shared" si="9"/>
        <v>15</v>
      </c>
      <c r="Q101">
        <f t="shared" si="10"/>
        <v>15</v>
      </c>
      <c r="R101">
        <f t="shared" si="11"/>
        <v>12</v>
      </c>
    </row>
    <row r="102" spans="1:18" x14ac:dyDescent="0.3">
      <c r="A102">
        <v>43</v>
      </c>
      <c r="C102" t="s">
        <v>217</v>
      </c>
      <c r="E102" t="s">
        <v>218</v>
      </c>
      <c r="F102" s="1">
        <v>0.875</v>
      </c>
      <c r="G102" s="2">
        <v>44324</v>
      </c>
      <c r="H102" t="s">
        <v>285</v>
      </c>
      <c r="K102" t="str">
        <f t="shared" si="6"/>
        <v>5</v>
      </c>
      <c r="L102" t="str">
        <f t="shared" si="7"/>
        <v>8</v>
      </c>
      <c r="N102">
        <f t="shared" si="8"/>
        <v>5</v>
      </c>
      <c r="O102">
        <f t="shared" si="9"/>
        <v>8</v>
      </c>
      <c r="Q102">
        <f t="shared" si="10"/>
        <v>8</v>
      </c>
      <c r="R102">
        <f t="shared" si="11"/>
        <v>5</v>
      </c>
    </row>
    <row r="104" spans="1:18" x14ac:dyDescent="0.3">
      <c r="A104" t="s">
        <v>219</v>
      </c>
    </row>
    <row r="106" spans="1:18" x14ac:dyDescent="0.3">
      <c r="A106" t="s">
        <v>1</v>
      </c>
      <c r="B106" t="s">
        <v>2</v>
      </c>
      <c r="D106" t="s">
        <v>3</v>
      </c>
      <c r="F106" t="s">
        <v>4</v>
      </c>
      <c r="G106" t="s">
        <v>5</v>
      </c>
      <c r="H106" t="s">
        <v>6</v>
      </c>
      <c r="I106" t="s">
        <v>7</v>
      </c>
    </row>
    <row r="107" spans="1:18" x14ac:dyDescent="0.3">
      <c r="A107">
        <v>44</v>
      </c>
      <c r="C107" t="s">
        <v>29</v>
      </c>
      <c r="E107" t="s">
        <v>31</v>
      </c>
      <c r="F107" s="1">
        <v>0.91666666666666663</v>
      </c>
      <c r="G107" t="s">
        <v>220</v>
      </c>
      <c r="H107" t="s">
        <v>285</v>
      </c>
      <c r="K107" t="str">
        <f t="shared" si="6"/>
        <v>14</v>
      </c>
      <c r="L107">
        <v>6</v>
      </c>
      <c r="N107">
        <f t="shared" si="8"/>
        <v>14</v>
      </c>
      <c r="O107">
        <f t="shared" si="9"/>
        <v>6</v>
      </c>
      <c r="Q107">
        <f t="shared" si="10"/>
        <v>14</v>
      </c>
      <c r="R107">
        <f t="shared" si="11"/>
        <v>6</v>
      </c>
    </row>
    <row r="109" spans="1:18" x14ac:dyDescent="0.3">
      <c r="A109" t="s">
        <v>221</v>
      </c>
    </row>
    <row r="111" spans="1:18" x14ac:dyDescent="0.3">
      <c r="A111" t="s">
        <v>1</v>
      </c>
      <c r="B111" t="s">
        <v>2</v>
      </c>
      <c r="D111" t="s">
        <v>3</v>
      </c>
      <c r="F111" t="s">
        <v>4</v>
      </c>
      <c r="G111" t="s">
        <v>5</v>
      </c>
      <c r="H111" t="s">
        <v>6</v>
      </c>
      <c r="I111" t="s">
        <v>7</v>
      </c>
    </row>
    <row r="112" spans="1:18" x14ac:dyDescent="0.3">
      <c r="A112">
        <v>45</v>
      </c>
      <c r="C112" t="s">
        <v>81</v>
      </c>
      <c r="E112" t="s">
        <v>123</v>
      </c>
      <c r="F112" s="1">
        <v>0.79166666666666663</v>
      </c>
      <c r="G112" s="2">
        <v>44540</v>
      </c>
      <c r="H112" t="s">
        <v>285</v>
      </c>
      <c r="K112" t="str">
        <f t="shared" si="6"/>
        <v>12</v>
      </c>
      <c r="L112" t="str">
        <f t="shared" si="7"/>
        <v>10</v>
      </c>
      <c r="N112">
        <f t="shared" si="8"/>
        <v>12</v>
      </c>
      <c r="O112">
        <f t="shared" si="9"/>
        <v>10</v>
      </c>
      <c r="Q112">
        <f t="shared" si="10"/>
        <v>12</v>
      </c>
      <c r="R112">
        <f t="shared" si="11"/>
        <v>10</v>
      </c>
    </row>
    <row r="113" spans="1:18" x14ac:dyDescent="0.3">
      <c r="A113">
        <v>46</v>
      </c>
      <c r="C113" t="s">
        <v>77</v>
      </c>
      <c r="E113" t="s">
        <v>138</v>
      </c>
      <c r="F113" s="1">
        <v>0.79166666666666663</v>
      </c>
      <c r="G113" t="s">
        <v>213</v>
      </c>
      <c r="H113" t="s">
        <v>285</v>
      </c>
      <c r="K113" t="str">
        <f t="shared" si="6"/>
        <v>13</v>
      </c>
      <c r="L113">
        <v>16</v>
      </c>
      <c r="N113">
        <f t="shared" si="8"/>
        <v>13</v>
      </c>
      <c r="O113">
        <f t="shared" si="9"/>
        <v>16</v>
      </c>
      <c r="Q113">
        <f t="shared" si="10"/>
        <v>16</v>
      </c>
      <c r="R113">
        <f t="shared" si="11"/>
        <v>13</v>
      </c>
    </row>
    <row r="114" spans="1:18" x14ac:dyDescent="0.3">
      <c r="A114">
        <v>47</v>
      </c>
      <c r="C114" t="s">
        <v>222</v>
      </c>
      <c r="E114" t="s">
        <v>198</v>
      </c>
      <c r="F114" s="1">
        <v>0.79513888888888884</v>
      </c>
      <c r="G114" t="s">
        <v>223</v>
      </c>
      <c r="H114" t="s">
        <v>285</v>
      </c>
      <c r="K114" t="str">
        <f t="shared" si="6"/>
        <v>19</v>
      </c>
      <c r="L114" t="str">
        <f t="shared" si="7"/>
        <v>9</v>
      </c>
      <c r="N114">
        <f t="shared" si="8"/>
        <v>19</v>
      </c>
      <c r="O114">
        <f t="shared" si="9"/>
        <v>9</v>
      </c>
      <c r="Q114">
        <f t="shared" si="10"/>
        <v>19</v>
      </c>
      <c r="R114">
        <f t="shared" si="11"/>
        <v>9</v>
      </c>
    </row>
    <row r="115" spans="1:18" x14ac:dyDescent="0.3">
      <c r="A115">
        <v>48</v>
      </c>
      <c r="C115" t="s">
        <v>224</v>
      </c>
      <c r="E115" t="s">
        <v>70</v>
      </c>
      <c r="F115" s="1">
        <v>0.85416666666666663</v>
      </c>
      <c r="G115" t="s">
        <v>178</v>
      </c>
      <c r="H115" t="s">
        <v>285</v>
      </c>
      <c r="K115" t="str">
        <f t="shared" si="6"/>
        <v>17</v>
      </c>
      <c r="L115" t="str">
        <f t="shared" si="7"/>
        <v>12</v>
      </c>
      <c r="N115">
        <f t="shared" si="8"/>
        <v>17</v>
      </c>
      <c r="O115">
        <f t="shared" si="9"/>
        <v>12</v>
      </c>
      <c r="Q115">
        <f t="shared" si="10"/>
        <v>17</v>
      </c>
      <c r="R115">
        <f t="shared" si="11"/>
        <v>12</v>
      </c>
    </row>
    <row r="117" spans="1:18" x14ac:dyDescent="0.3">
      <c r="A117" t="s">
        <v>225</v>
      </c>
    </row>
    <row r="119" spans="1:18" x14ac:dyDescent="0.3">
      <c r="A119" t="s">
        <v>1</v>
      </c>
      <c r="B119" t="s">
        <v>2</v>
      </c>
      <c r="D119" t="s">
        <v>3</v>
      </c>
      <c r="F119" t="s">
        <v>4</v>
      </c>
      <c r="G119" t="s">
        <v>5</v>
      </c>
      <c r="H119" t="s">
        <v>6</v>
      </c>
      <c r="I119" t="s">
        <v>7</v>
      </c>
    </row>
    <row r="120" spans="1:18" x14ac:dyDescent="0.3">
      <c r="A120">
        <v>49</v>
      </c>
      <c r="C120" t="s">
        <v>41</v>
      </c>
      <c r="E120" t="s">
        <v>96</v>
      </c>
      <c r="F120" s="1">
        <v>0.8125</v>
      </c>
      <c r="G120" s="2">
        <v>44512</v>
      </c>
      <c r="H120" t="s">
        <v>285</v>
      </c>
      <c r="K120">
        <v>11</v>
      </c>
      <c r="L120" t="str">
        <f t="shared" si="7"/>
        <v>12</v>
      </c>
      <c r="N120">
        <f t="shared" si="8"/>
        <v>11</v>
      </c>
      <c r="O120">
        <f t="shared" si="9"/>
        <v>12</v>
      </c>
      <c r="Q120">
        <f t="shared" si="10"/>
        <v>12</v>
      </c>
      <c r="R120">
        <f t="shared" si="11"/>
        <v>11</v>
      </c>
    </row>
    <row r="122" spans="1:18" x14ac:dyDescent="0.3">
      <c r="A122" t="s">
        <v>226</v>
      </c>
    </row>
    <row r="124" spans="1:18" x14ac:dyDescent="0.3">
      <c r="A124" t="s">
        <v>1</v>
      </c>
      <c r="B124" t="s">
        <v>2</v>
      </c>
      <c r="D124" t="s">
        <v>3</v>
      </c>
      <c r="F124" t="s">
        <v>4</v>
      </c>
      <c r="G124" t="s">
        <v>5</v>
      </c>
      <c r="H124" t="s">
        <v>6</v>
      </c>
      <c r="I124" t="s">
        <v>7</v>
      </c>
    </row>
    <row r="125" spans="1:18" x14ac:dyDescent="0.3">
      <c r="A125">
        <v>50</v>
      </c>
      <c r="C125" t="s">
        <v>92</v>
      </c>
      <c r="E125" t="s">
        <v>87</v>
      </c>
      <c r="F125" s="1">
        <v>0.79166666666666663</v>
      </c>
      <c r="G125" s="2">
        <v>44483</v>
      </c>
      <c r="H125" t="s">
        <v>285</v>
      </c>
      <c r="K125">
        <v>10</v>
      </c>
      <c r="L125" t="str">
        <f t="shared" si="7"/>
        <v>14</v>
      </c>
      <c r="N125">
        <f t="shared" si="8"/>
        <v>10</v>
      </c>
      <c r="O125">
        <f t="shared" si="9"/>
        <v>14</v>
      </c>
      <c r="Q125">
        <f t="shared" si="10"/>
        <v>14</v>
      </c>
      <c r="R125">
        <f t="shared" si="11"/>
        <v>10</v>
      </c>
    </row>
    <row r="126" spans="1:18" x14ac:dyDescent="0.3">
      <c r="A126">
        <v>51</v>
      </c>
      <c r="C126" t="s">
        <v>194</v>
      </c>
      <c r="E126" t="s">
        <v>177</v>
      </c>
      <c r="F126" s="1">
        <v>0.8125</v>
      </c>
      <c r="G126" s="2">
        <v>44481</v>
      </c>
      <c r="H126" t="s">
        <v>285</v>
      </c>
      <c r="K126" t="str">
        <f t="shared" si="6"/>
        <v>10</v>
      </c>
      <c r="L126" t="str">
        <f t="shared" si="7"/>
        <v>12</v>
      </c>
      <c r="N126">
        <f t="shared" si="8"/>
        <v>10</v>
      </c>
      <c r="O126">
        <f t="shared" si="9"/>
        <v>12</v>
      </c>
      <c r="Q126">
        <f t="shared" si="10"/>
        <v>12</v>
      </c>
      <c r="R126">
        <f t="shared" si="11"/>
        <v>10</v>
      </c>
    </row>
    <row r="127" spans="1:18" x14ac:dyDescent="0.3">
      <c r="A127">
        <v>52</v>
      </c>
      <c r="C127" t="s">
        <v>227</v>
      </c>
      <c r="E127" t="s">
        <v>100</v>
      </c>
      <c r="F127" s="1">
        <v>0.875</v>
      </c>
      <c r="G127" s="2">
        <v>44418</v>
      </c>
      <c r="H127" t="s">
        <v>285</v>
      </c>
      <c r="K127" t="str">
        <f t="shared" si="6"/>
        <v>8</v>
      </c>
      <c r="L127" t="str">
        <f t="shared" si="7"/>
        <v>10</v>
      </c>
      <c r="N127">
        <f t="shared" si="8"/>
        <v>8</v>
      </c>
      <c r="O127">
        <f t="shared" si="9"/>
        <v>10</v>
      </c>
      <c r="Q127">
        <f t="shared" si="10"/>
        <v>10</v>
      </c>
      <c r="R127">
        <f t="shared" si="11"/>
        <v>8</v>
      </c>
    </row>
    <row r="128" spans="1:18" x14ac:dyDescent="0.3">
      <c r="A128">
        <v>53</v>
      </c>
      <c r="C128" t="s">
        <v>122</v>
      </c>
      <c r="E128" t="s">
        <v>228</v>
      </c>
      <c r="F128" s="1">
        <v>0.91666666666666663</v>
      </c>
      <c r="G128" t="s">
        <v>229</v>
      </c>
      <c r="H128" t="s">
        <v>285</v>
      </c>
      <c r="K128" t="str">
        <f t="shared" si="6"/>
        <v>15</v>
      </c>
      <c r="L128" t="str">
        <f t="shared" si="7"/>
        <v>13</v>
      </c>
      <c r="N128">
        <f t="shared" si="8"/>
        <v>15</v>
      </c>
      <c r="O128">
        <f t="shared" si="9"/>
        <v>13</v>
      </c>
      <c r="Q128">
        <f t="shared" si="10"/>
        <v>15</v>
      </c>
      <c r="R128">
        <f t="shared" si="11"/>
        <v>13</v>
      </c>
    </row>
    <row r="130" spans="1:18" x14ac:dyDescent="0.3">
      <c r="A130" t="s">
        <v>230</v>
      </c>
    </row>
    <row r="132" spans="1:18" x14ac:dyDescent="0.3">
      <c r="A132" t="s">
        <v>1</v>
      </c>
      <c r="B132" t="s">
        <v>2</v>
      </c>
      <c r="D132" t="s">
        <v>3</v>
      </c>
      <c r="F132" t="s">
        <v>4</v>
      </c>
      <c r="G132" t="s">
        <v>5</v>
      </c>
      <c r="H132" t="s">
        <v>6</v>
      </c>
      <c r="I132" t="s">
        <v>7</v>
      </c>
    </row>
    <row r="133" spans="1:18" x14ac:dyDescent="0.3">
      <c r="A133">
        <v>54</v>
      </c>
      <c r="C133" t="s">
        <v>94</v>
      </c>
      <c r="E133" t="s">
        <v>231</v>
      </c>
      <c r="F133" s="1">
        <v>0.625</v>
      </c>
      <c r="G133" s="2">
        <v>44517</v>
      </c>
      <c r="H133" t="s">
        <v>285</v>
      </c>
      <c r="K133" t="str">
        <f t="shared" ref="K133:K196" si="12">RIGHT(C133,LEN(C133)-SEARCH(" ", C133))</f>
        <v>11</v>
      </c>
      <c r="L133">
        <v>17</v>
      </c>
      <c r="N133">
        <f t="shared" ref="N133:N196" si="13">_xlfn.NUMBERVALUE(K133)</f>
        <v>11</v>
      </c>
      <c r="O133">
        <f t="shared" ref="O133:O196" si="14">_xlfn.NUMBERVALUE(L133)</f>
        <v>17</v>
      </c>
      <c r="Q133">
        <f t="shared" ref="Q133:Q196" si="15">MAX(N133:O133)</f>
        <v>17</v>
      </c>
      <c r="R133">
        <f t="shared" ref="R133:R196" si="16">MIN(N133:O133)</f>
        <v>11</v>
      </c>
    </row>
    <row r="135" spans="1:18" x14ac:dyDescent="0.3">
      <c r="A135" t="s">
        <v>232</v>
      </c>
    </row>
    <row r="137" spans="1:18" x14ac:dyDescent="0.3">
      <c r="A137" t="s">
        <v>1</v>
      </c>
      <c r="B137" t="s">
        <v>2</v>
      </c>
      <c r="D137" t="s">
        <v>3</v>
      </c>
      <c r="F137" t="s">
        <v>4</v>
      </c>
      <c r="G137" t="s">
        <v>5</v>
      </c>
      <c r="H137" t="s">
        <v>6</v>
      </c>
      <c r="I137" t="s">
        <v>7</v>
      </c>
    </row>
    <row r="138" spans="1:18" x14ac:dyDescent="0.3">
      <c r="A138">
        <v>55</v>
      </c>
      <c r="C138" t="s">
        <v>66</v>
      </c>
      <c r="E138" t="s">
        <v>233</v>
      </c>
      <c r="F138" s="1">
        <v>0.8125</v>
      </c>
      <c r="G138" t="s">
        <v>234</v>
      </c>
      <c r="H138" t="s">
        <v>285</v>
      </c>
      <c r="K138" t="str">
        <f t="shared" si="12"/>
        <v>16</v>
      </c>
      <c r="L138" t="str">
        <f t="shared" ref="L138:L196" si="17">RIGHT(E138,LEN(E138)-SEARCH(" ", E138))</f>
        <v>9</v>
      </c>
      <c r="N138">
        <f t="shared" si="13"/>
        <v>16</v>
      </c>
      <c r="O138">
        <f t="shared" si="14"/>
        <v>9</v>
      </c>
      <c r="Q138">
        <f t="shared" si="15"/>
        <v>16</v>
      </c>
      <c r="R138">
        <f t="shared" si="16"/>
        <v>9</v>
      </c>
    </row>
    <row r="139" spans="1:18" x14ac:dyDescent="0.3">
      <c r="A139">
        <v>56</v>
      </c>
      <c r="C139" t="s">
        <v>107</v>
      </c>
      <c r="E139" t="s">
        <v>8</v>
      </c>
      <c r="F139" s="1">
        <v>0.85416666666666663</v>
      </c>
      <c r="G139" s="2">
        <v>44386</v>
      </c>
      <c r="H139" t="s">
        <v>285</v>
      </c>
      <c r="K139" t="str">
        <f t="shared" si="12"/>
        <v>7</v>
      </c>
      <c r="L139" t="str">
        <f t="shared" si="17"/>
        <v>9</v>
      </c>
      <c r="N139">
        <f t="shared" si="13"/>
        <v>7</v>
      </c>
      <c r="O139">
        <f t="shared" si="14"/>
        <v>9</v>
      </c>
      <c r="Q139">
        <f t="shared" si="15"/>
        <v>9</v>
      </c>
      <c r="R139">
        <f t="shared" si="16"/>
        <v>7</v>
      </c>
    </row>
    <row r="141" spans="1:18" x14ac:dyDescent="0.3">
      <c r="A141" t="s">
        <v>235</v>
      </c>
    </row>
    <row r="143" spans="1:18" x14ac:dyDescent="0.3">
      <c r="A143" t="s">
        <v>1</v>
      </c>
      <c r="B143" t="s">
        <v>2</v>
      </c>
      <c r="D143" t="s">
        <v>3</v>
      </c>
      <c r="F143" t="s">
        <v>4</v>
      </c>
      <c r="G143" t="s">
        <v>5</v>
      </c>
      <c r="H143" t="s">
        <v>6</v>
      </c>
      <c r="I143" t="s">
        <v>7</v>
      </c>
    </row>
    <row r="144" spans="1:18" x14ac:dyDescent="0.3">
      <c r="A144">
        <v>57</v>
      </c>
      <c r="C144" t="s">
        <v>183</v>
      </c>
      <c r="E144" t="s">
        <v>200</v>
      </c>
      <c r="F144" s="1">
        <v>0.54166666666666663</v>
      </c>
      <c r="G144" s="2">
        <v>44513</v>
      </c>
      <c r="H144" t="s">
        <v>285</v>
      </c>
      <c r="K144" t="str">
        <f t="shared" si="12"/>
        <v>11</v>
      </c>
      <c r="L144">
        <v>13</v>
      </c>
      <c r="N144">
        <f t="shared" si="13"/>
        <v>11</v>
      </c>
      <c r="O144">
        <f t="shared" si="14"/>
        <v>13</v>
      </c>
      <c r="Q144">
        <f t="shared" si="15"/>
        <v>13</v>
      </c>
      <c r="R144">
        <f t="shared" si="16"/>
        <v>11</v>
      </c>
    </row>
    <row r="146" spans="1:18" x14ac:dyDescent="0.3">
      <c r="A146" t="s">
        <v>236</v>
      </c>
    </row>
    <row r="148" spans="1:18" x14ac:dyDescent="0.3">
      <c r="A148" t="s">
        <v>1</v>
      </c>
      <c r="B148" t="s">
        <v>2</v>
      </c>
      <c r="D148" t="s">
        <v>3</v>
      </c>
      <c r="F148" t="s">
        <v>4</v>
      </c>
      <c r="G148" t="s">
        <v>5</v>
      </c>
      <c r="H148" t="s">
        <v>6</v>
      </c>
      <c r="I148" t="s">
        <v>7</v>
      </c>
    </row>
    <row r="149" spans="1:18" x14ac:dyDescent="0.3">
      <c r="A149">
        <v>61</v>
      </c>
      <c r="C149" t="s">
        <v>45</v>
      </c>
      <c r="E149" t="s">
        <v>237</v>
      </c>
      <c r="F149" s="1">
        <v>0.79513888888888884</v>
      </c>
      <c r="G149" s="2">
        <v>44515</v>
      </c>
      <c r="H149" t="s">
        <v>285</v>
      </c>
      <c r="K149" t="str">
        <f t="shared" si="12"/>
        <v>11</v>
      </c>
      <c r="L149" t="str">
        <f t="shared" si="17"/>
        <v>15</v>
      </c>
      <c r="N149">
        <f t="shared" si="13"/>
        <v>11</v>
      </c>
      <c r="O149">
        <f t="shared" si="14"/>
        <v>15</v>
      </c>
      <c r="Q149">
        <f t="shared" si="15"/>
        <v>15</v>
      </c>
      <c r="R149">
        <f t="shared" si="16"/>
        <v>11</v>
      </c>
    </row>
    <row r="150" spans="1:18" x14ac:dyDescent="0.3">
      <c r="A150">
        <v>58</v>
      </c>
      <c r="C150" t="s">
        <v>184</v>
      </c>
      <c r="E150" t="s">
        <v>122</v>
      </c>
      <c r="F150" s="1">
        <v>0.85416666666666663</v>
      </c>
      <c r="G150" s="2">
        <v>44454</v>
      </c>
      <c r="H150" t="s">
        <v>285</v>
      </c>
      <c r="K150" t="str">
        <f t="shared" si="12"/>
        <v>9</v>
      </c>
      <c r="L150" t="str">
        <f t="shared" si="17"/>
        <v>15</v>
      </c>
      <c r="N150">
        <f t="shared" si="13"/>
        <v>9</v>
      </c>
      <c r="O150">
        <f t="shared" si="14"/>
        <v>15</v>
      </c>
      <c r="Q150">
        <f t="shared" si="15"/>
        <v>15</v>
      </c>
      <c r="R150">
        <f t="shared" si="16"/>
        <v>9</v>
      </c>
    </row>
    <row r="151" spans="1:18" x14ac:dyDescent="0.3">
      <c r="A151">
        <v>59</v>
      </c>
      <c r="C151" t="s">
        <v>56</v>
      </c>
      <c r="E151" t="s">
        <v>133</v>
      </c>
      <c r="F151" s="1">
        <v>0.91666666666666663</v>
      </c>
      <c r="G151" s="2">
        <v>44482</v>
      </c>
      <c r="H151" t="s">
        <v>285</v>
      </c>
      <c r="K151" t="str">
        <f t="shared" si="12"/>
        <v>10</v>
      </c>
      <c r="L151">
        <v>13</v>
      </c>
      <c r="N151">
        <f t="shared" si="13"/>
        <v>10</v>
      </c>
      <c r="O151">
        <f t="shared" si="14"/>
        <v>13</v>
      </c>
      <c r="Q151">
        <f t="shared" si="15"/>
        <v>13</v>
      </c>
      <c r="R151">
        <f t="shared" si="16"/>
        <v>10</v>
      </c>
    </row>
    <row r="153" spans="1:18" x14ac:dyDescent="0.3">
      <c r="A153" t="s">
        <v>238</v>
      </c>
    </row>
    <row r="155" spans="1:18" x14ac:dyDescent="0.3">
      <c r="A155" t="s">
        <v>1</v>
      </c>
      <c r="B155" t="s">
        <v>2</v>
      </c>
      <c r="D155" t="s">
        <v>3</v>
      </c>
      <c r="F155" t="s">
        <v>4</v>
      </c>
      <c r="G155" t="s">
        <v>5</v>
      </c>
      <c r="H155" t="s">
        <v>6</v>
      </c>
      <c r="I155" t="s">
        <v>7</v>
      </c>
    </row>
    <row r="156" spans="1:18" x14ac:dyDescent="0.3">
      <c r="A156">
        <v>60</v>
      </c>
      <c r="C156" t="s">
        <v>132</v>
      </c>
      <c r="E156" t="s">
        <v>231</v>
      </c>
      <c r="F156" s="1">
        <v>0.54166666666666663</v>
      </c>
      <c r="G156" s="2">
        <v>44517</v>
      </c>
      <c r="H156" t="s">
        <v>285</v>
      </c>
      <c r="K156" t="str">
        <f t="shared" si="12"/>
        <v>11</v>
      </c>
      <c r="L156">
        <v>17</v>
      </c>
      <c r="N156">
        <f t="shared" si="13"/>
        <v>11</v>
      </c>
      <c r="O156">
        <f t="shared" si="14"/>
        <v>17</v>
      </c>
      <c r="Q156">
        <f t="shared" si="15"/>
        <v>17</v>
      </c>
      <c r="R156">
        <f t="shared" si="16"/>
        <v>11</v>
      </c>
    </row>
    <row r="158" spans="1:18" x14ac:dyDescent="0.3">
      <c r="A158" t="s">
        <v>239</v>
      </c>
    </row>
    <row r="160" spans="1:18" x14ac:dyDescent="0.3">
      <c r="A160" t="s">
        <v>1</v>
      </c>
      <c r="B160" t="s">
        <v>2</v>
      </c>
      <c r="D160" t="s">
        <v>3</v>
      </c>
      <c r="F160" t="s">
        <v>4</v>
      </c>
      <c r="G160" t="s">
        <v>5</v>
      </c>
      <c r="H160" t="s">
        <v>6</v>
      </c>
      <c r="I160" t="s">
        <v>7</v>
      </c>
    </row>
    <row r="161" spans="1:18" x14ac:dyDescent="0.3">
      <c r="A161">
        <v>62</v>
      </c>
      <c r="C161" t="s">
        <v>177</v>
      </c>
      <c r="E161" t="s">
        <v>94</v>
      </c>
      <c r="F161" s="1">
        <v>0.83333333333333337</v>
      </c>
      <c r="G161" t="s">
        <v>890</v>
      </c>
      <c r="H161" t="s">
        <v>285</v>
      </c>
      <c r="K161" t="str">
        <f t="shared" si="12"/>
        <v>12</v>
      </c>
      <c r="L161" t="str">
        <f t="shared" si="17"/>
        <v>11</v>
      </c>
      <c r="N161">
        <f t="shared" si="13"/>
        <v>12</v>
      </c>
      <c r="O161">
        <f t="shared" si="14"/>
        <v>11</v>
      </c>
      <c r="Q161">
        <f t="shared" si="15"/>
        <v>12</v>
      </c>
      <c r="R161">
        <f t="shared" si="16"/>
        <v>11</v>
      </c>
    </row>
    <row r="163" spans="1:18" x14ac:dyDescent="0.3">
      <c r="A163" t="s">
        <v>240</v>
      </c>
    </row>
    <row r="165" spans="1:18" x14ac:dyDescent="0.3">
      <c r="A165" t="s">
        <v>1</v>
      </c>
      <c r="B165" t="s">
        <v>2</v>
      </c>
      <c r="D165" t="s">
        <v>3</v>
      </c>
      <c r="F165" t="s">
        <v>4</v>
      </c>
      <c r="G165" t="s">
        <v>5</v>
      </c>
      <c r="H165" t="s">
        <v>6</v>
      </c>
      <c r="I165" t="s">
        <v>7</v>
      </c>
    </row>
    <row r="166" spans="1:18" x14ac:dyDescent="0.3">
      <c r="C166" t="s">
        <v>14</v>
      </c>
      <c r="E166" t="s">
        <v>113</v>
      </c>
      <c r="F166" s="1">
        <v>0.8125</v>
      </c>
      <c r="G166" t="s">
        <v>241</v>
      </c>
      <c r="H166" t="s">
        <v>285</v>
      </c>
      <c r="K166" t="str">
        <f t="shared" si="12"/>
        <v>14</v>
      </c>
      <c r="L166" t="str">
        <f t="shared" si="17"/>
        <v>9</v>
      </c>
      <c r="N166">
        <f t="shared" si="13"/>
        <v>14</v>
      </c>
      <c r="O166">
        <f t="shared" si="14"/>
        <v>9</v>
      </c>
      <c r="Q166">
        <f t="shared" si="15"/>
        <v>14</v>
      </c>
      <c r="R166">
        <f t="shared" si="16"/>
        <v>9</v>
      </c>
    </row>
    <row r="167" spans="1:18" x14ac:dyDescent="0.3">
      <c r="A167">
        <v>64</v>
      </c>
      <c r="C167" t="s">
        <v>133</v>
      </c>
      <c r="E167" t="s">
        <v>100</v>
      </c>
      <c r="F167" s="1">
        <v>0.875</v>
      </c>
      <c r="G167" t="s">
        <v>148</v>
      </c>
      <c r="H167" t="s">
        <v>285</v>
      </c>
      <c r="K167">
        <v>13</v>
      </c>
      <c r="L167" t="str">
        <f t="shared" si="17"/>
        <v>10</v>
      </c>
      <c r="N167">
        <f t="shared" si="13"/>
        <v>13</v>
      </c>
      <c r="O167">
        <f t="shared" si="14"/>
        <v>10</v>
      </c>
      <c r="Q167">
        <f t="shared" si="15"/>
        <v>13</v>
      </c>
      <c r="R167">
        <f t="shared" si="16"/>
        <v>10</v>
      </c>
    </row>
    <row r="168" spans="1:18" x14ac:dyDescent="0.3">
      <c r="A168">
        <v>65</v>
      </c>
      <c r="C168" t="s">
        <v>131</v>
      </c>
      <c r="E168" t="s">
        <v>242</v>
      </c>
      <c r="F168" s="1">
        <v>0.875</v>
      </c>
      <c r="G168" s="2">
        <v>44454</v>
      </c>
      <c r="H168" t="s">
        <v>285</v>
      </c>
      <c r="K168" t="str">
        <f t="shared" si="12"/>
        <v>9</v>
      </c>
      <c r="L168" t="str">
        <f t="shared" si="17"/>
        <v>15</v>
      </c>
      <c r="N168">
        <f t="shared" si="13"/>
        <v>9</v>
      </c>
      <c r="O168">
        <f t="shared" si="14"/>
        <v>15</v>
      </c>
      <c r="Q168">
        <f t="shared" si="15"/>
        <v>15</v>
      </c>
      <c r="R168">
        <f t="shared" si="16"/>
        <v>9</v>
      </c>
    </row>
    <row r="170" spans="1:18" x14ac:dyDescent="0.3">
      <c r="A170" t="s">
        <v>243</v>
      </c>
    </row>
    <row r="172" spans="1:18" x14ac:dyDescent="0.3">
      <c r="A172" t="s">
        <v>1</v>
      </c>
      <c r="B172" t="s">
        <v>2</v>
      </c>
      <c r="D172" t="s">
        <v>3</v>
      </c>
      <c r="F172" t="s">
        <v>4</v>
      </c>
      <c r="G172" t="s">
        <v>5</v>
      </c>
      <c r="H172" t="s">
        <v>6</v>
      </c>
      <c r="I172" t="s">
        <v>7</v>
      </c>
    </row>
    <row r="173" spans="1:18" x14ac:dyDescent="0.3">
      <c r="A173">
        <v>66</v>
      </c>
      <c r="C173" t="s">
        <v>237</v>
      </c>
      <c r="E173" t="s">
        <v>214</v>
      </c>
      <c r="F173" s="1">
        <v>0.8125</v>
      </c>
      <c r="G173" t="s">
        <v>244</v>
      </c>
      <c r="H173" t="s">
        <v>285</v>
      </c>
      <c r="K173" t="str">
        <f t="shared" si="12"/>
        <v>15</v>
      </c>
      <c r="L173" t="str">
        <f t="shared" si="17"/>
        <v>14</v>
      </c>
      <c r="N173">
        <f t="shared" si="13"/>
        <v>15</v>
      </c>
      <c r="O173">
        <f t="shared" si="14"/>
        <v>14</v>
      </c>
      <c r="Q173">
        <f t="shared" si="15"/>
        <v>15</v>
      </c>
      <c r="R173">
        <f t="shared" si="16"/>
        <v>14</v>
      </c>
    </row>
    <row r="175" spans="1:18" x14ac:dyDescent="0.3">
      <c r="A175" t="s">
        <v>245</v>
      </c>
    </row>
    <row r="177" spans="1:18" x14ac:dyDescent="0.3">
      <c r="A177" t="s">
        <v>1</v>
      </c>
      <c r="B177" t="s">
        <v>2</v>
      </c>
      <c r="D177" t="s">
        <v>3</v>
      </c>
      <c r="F177" t="s">
        <v>4</v>
      </c>
      <c r="G177" t="s">
        <v>5</v>
      </c>
      <c r="H177" t="s">
        <v>6</v>
      </c>
      <c r="I177" t="s">
        <v>7</v>
      </c>
    </row>
    <row r="178" spans="1:18" x14ac:dyDescent="0.3">
      <c r="A178">
        <v>67</v>
      </c>
      <c r="C178" t="s">
        <v>77</v>
      </c>
      <c r="E178" t="s">
        <v>246</v>
      </c>
      <c r="F178" s="1">
        <v>0.79166666666666663</v>
      </c>
      <c r="G178" t="s">
        <v>247</v>
      </c>
      <c r="H178" t="s">
        <v>285</v>
      </c>
      <c r="K178" t="str">
        <f t="shared" si="12"/>
        <v>13</v>
      </c>
      <c r="L178" t="str">
        <f t="shared" si="17"/>
        <v>15</v>
      </c>
      <c r="N178">
        <f t="shared" si="13"/>
        <v>13</v>
      </c>
      <c r="O178">
        <f t="shared" si="14"/>
        <v>15</v>
      </c>
      <c r="Q178">
        <f t="shared" si="15"/>
        <v>15</v>
      </c>
      <c r="R178">
        <f t="shared" si="16"/>
        <v>13</v>
      </c>
    </row>
    <row r="179" spans="1:18" x14ac:dyDescent="0.3">
      <c r="A179">
        <v>68</v>
      </c>
      <c r="C179" t="s">
        <v>132</v>
      </c>
      <c r="E179" t="s">
        <v>184</v>
      </c>
      <c r="F179" s="1">
        <v>0.875</v>
      </c>
      <c r="G179" s="2">
        <v>44509</v>
      </c>
      <c r="H179" t="s">
        <v>285</v>
      </c>
      <c r="K179" t="str">
        <f t="shared" si="12"/>
        <v>11</v>
      </c>
      <c r="L179" t="str">
        <f t="shared" si="17"/>
        <v>9</v>
      </c>
      <c r="N179">
        <f t="shared" si="13"/>
        <v>11</v>
      </c>
      <c r="O179">
        <f t="shared" si="14"/>
        <v>9</v>
      </c>
      <c r="Q179">
        <f t="shared" si="15"/>
        <v>11</v>
      </c>
      <c r="R179">
        <f t="shared" si="16"/>
        <v>9</v>
      </c>
    </row>
    <row r="180" spans="1:18" x14ac:dyDescent="0.3">
      <c r="A180">
        <v>69</v>
      </c>
      <c r="C180" t="s">
        <v>177</v>
      </c>
      <c r="E180" t="s">
        <v>53</v>
      </c>
      <c r="F180" s="1">
        <v>0.89583333333333337</v>
      </c>
      <c r="G180" t="s">
        <v>890</v>
      </c>
      <c r="H180" t="s">
        <v>285</v>
      </c>
      <c r="K180" t="str">
        <f t="shared" si="12"/>
        <v>12</v>
      </c>
      <c r="L180" t="str">
        <f t="shared" si="17"/>
        <v>11</v>
      </c>
      <c r="N180">
        <f t="shared" si="13"/>
        <v>12</v>
      </c>
      <c r="O180">
        <f t="shared" si="14"/>
        <v>11</v>
      </c>
      <c r="Q180">
        <f t="shared" si="15"/>
        <v>12</v>
      </c>
      <c r="R180">
        <f t="shared" si="16"/>
        <v>11</v>
      </c>
    </row>
    <row r="181" spans="1:18" x14ac:dyDescent="0.3">
      <c r="A181">
        <v>70</v>
      </c>
      <c r="C181" t="s">
        <v>94</v>
      </c>
      <c r="E181" t="s">
        <v>133</v>
      </c>
      <c r="F181" s="1">
        <v>0.91666666666666663</v>
      </c>
      <c r="G181" s="2">
        <v>44513</v>
      </c>
      <c r="H181" t="s">
        <v>285</v>
      </c>
      <c r="K181" t="str">
        <f t="shared" si="12"/>
        <v>11</v>
      </c>
      <c r="L181">
        <v>13</v>
      </c>
      <c r="N181">
        <f t="shared" si="13"/>
        <v>11</v>
      </c>
      <c r="O181">
        <f t="shared" si="14"/>
        <v>13</v>
      </c>
      <c r="Q181">
        <f t="shared" si="15"/>
        <v>13</v>
      </c>
      <c r="R181">
        <f t="shared" si="16"/>
        <v>11</v>
      </c>
    </row>
    <row r="182" spans="1:18" x14ac:dyDescent="0.3">
      <c r="A182">
        <v>71</v>
      </c>
      <c r="C182" t="s">
        <v>140</v>
      </c>
      <c r="E182" t="s">
        <v>248</v>
      </c>
      <c r="F182" s="1">
        <v>0.91666666666666663</v>
      </c>
      <c r="G182" s="2">
        <v>44451</v>
      </c>
      <c r="H182" t="s">
        <v>285</v>
      </c>
      <c r="K182">
        <v>9</v>
      </c>
      <c r="L182" t="str">
        <f t="shared" si="17"/>
        <v>12</v>
      </c>
      <c r="N182">
        <f t="shared" si="13"/>
        <v>9</v>
      </c>
      <c r="O182">
        <f t="shared" si="14"/>
        <v>12</v>
      </c>
      <c r="Q182">
        <f t="shared" si="15"/>
        <v>12</v>
      </c>
      <c r="R182">
        <f t="shared" si="16"/>
        <v>9</v>
      </c>
    </row>
    <row r="184" spans="1:18" x14ac:dyDescent="0.3">
      <c r="A184" t="s">
        <v>249</v>
      </c>
    </row>
    <row r="186" spans="1:18" x14ac:dyDescent="0.3">
      <c r="A186" t="s">
        <v>1</v>
      </c>
      <c r="B186" t="s">
        <v>2</v>
      </c>
      <c r="D186" t="s">
        <v>3</v>
      </c>
      <c r="F186" t="s">
        <v>4</v>
      </c>
      <c r="G186" t="s">
        <v>5</v>
      </c>
      <c r="H186" t="s">
        <v>6</v>
      </c>
      <c r="I186" t="s">
        <v>7</v>
      </c>
    </row>
    <row r="187" spans="1:18" x14ac:dyDescent="0.3">
      <c r="A187">
        <v>72</v>
      </c>
      <c r="C187" t="s">
        <v>250</v>
      </c>
      <c r="E187" t="s">
        <v>14</v>
      </c>
      <c r="F187" s="1">
        <v>0.81597222222222221</v>
      </c>
      <c r="G187" s="2">
        <v>44330</v>
      </c>
      <c r="H187" t="s">
        <v>285</v>
      </c>
      <c r="K187" t="str">
        <f t="shared" si="12"/>
        <v>5</v>
      </c>
      <c r="L187" t="str">
        <f t="shared" si="17"/>
        <v>14</v>
      </c>
      <c r="N187">
        <f t="shared" si="13"/>
        <v>5</v>
      </c>
      <c r="O187">
        <f t="shared" si="14"/>
        <v>14</v>
      </c>
      <c r="Q187">
        <f t="shared" si="15"/>
        <v>14</v>
      </c>
      <c r="R187">
        <f t="shared" si="16"/>
        <v>5</v>
      </c>
    </row>
    <row r="188" spans="1:18" x14ac:dyDescent="0.3">
      <c r="A188">
        <v>73</v>
      </c>
      <c r="C188" t="s">
        <v>132</v>
      </c>
      <c r="E188" t="s">
        <v>12</v>
      </c>
      <c r="F188" s="1">
        <v>0.91666666666666663</v>
      </c>
      <c r="G188" s="2">
        <v>44507</v>
      </c>
      <c r="H188" t="s">
        <v>285</v>
      </c>
      <c r="K188" t="str">
        <f t="shared" si="12"/>
        <v>11</v>
      </c>
      <c r="L188" t="str">
        <f t="shared" si="17"/>
        <v>7</v>
      </c>
      <c r="N188">
        <f t="shared" si="13"/>
        <v>11</v>
      </c>
      <c r="O188">
        <f t="shared" si="14"/>
        <v>7</v>
      </c>
      <c r="Q188">
        <f t="shared" si="15"/>
        <v>11</v>
      </c>
      <c r="R188">
        <f t="shared" si="16"/>
        <v>7</v>
      </c>
    </row>
    <row r="189" spans="1:18" x14ac:dyDescent="0.3">
      <c r="A189">
        <v>74</v>
      </c>
      <c r="C189" t="s">
        <v>70</v>
      </c>
      <c r="E189" t="s">
        <v>133</v>
      </c>
      <c r="F189" s="1">
        <v>0.91666666666666663</v>
      </c>
      <c r="G189" s="2">
        <v>44543</v>
      </c>
      <c r="H189" t="s">
        <v>285</v>
      </c>
      <c r="K189" t="str">
        <f t="shared" si="12"/>
        <v>12</v>
      </c>
      <c r="L189">
        <v>13</v>
      </c>
      <c r="N189">
        <f t="shared" si="13"/>
        <v>12</v>
      </c>
      <c r="O189">
        <f t="shared" si="14"/>
        <v>13</v>
      </c>
      <c r="Q189">
        <f t="shared" si="15"/>
        <v>13</v>
      </c>
      <c r="R189">
        <f t="shared" si="16"/>
        <v>12</v>
      </c>
    </row>
    <row r="191" spans="1:18" x14ac:dyDescent="0.3">
      <c r="A191" t="s">
        <v>251</v>
      </c>
    </row>
    <row r="193" spans="1:18" x14ac:dyDescent="0.3">
      <c r="A193" t="s">
        <v>1</v>
      </c>
      <c r="B193" t="s">
        <v>2</v>
      </c>
      <c r="D193" t="s">
        <v>3</v>
      </c>
      <c r="F193" t="s">
        <v>4</v>
      </c>
      <c r="G193" t="s">
        <v>5</v>
      </c>
      <c r="H193" t="s">
        <v>6</v>
      </c>
      <c r="I193" t="s">
        <v>7</v>
      </c>
    </row>
    <row r="194" spans="1:18" x14ac:dyDescent="0.3">
      <c r="A194">
        <v>75</v>
      </c>
      <c r="C194" t="s">
        <v>79</v>
      </c>
      <c r="E194" t="s">
        <v>252</v>
      </c>
      <c r="F194" s="1">
        <v>0.79166666666666663</v>
      </c>
      <c r="G194" s="2">
        <v>44421</v>
      </c>
      <c r="H194" t="s">
        <v>285</v>
      </c>
      <c r="K194">
        <v>8</v>
      </c>
      <c r="L194" t="str">
        <f t="shared" si="17"/>
        <v>13</v>
      </c>
      <c r="N194">
        <f t="shared" si="13"/>
        <v>8</v>
      </c>
      <c r="O194">
        <f t="shared" si="14"/>
        <v>13</v>
      </c>
      <c r="Q194">
        <f t="shared" si="15"/>
        <v>13</v>
      </c>
      <c r="R194">
        <f t="shared" si="16"/>
        <v>8</v>
      </c>
    </row>
    <row r="195" spans="1:18" x14ac:dyDescent="0.3">
      <c r="A195">
        <v>76</v>
      </c>
      <c r="C195" t="s">
        <v>253</v>
      </c>
      <c r="E195" t="s">
        <v>254</v>
      </c>
      <c r="F195" s="1">
        <v>0.8125</v>
      </c>
      <c r="G195" s="2">
        <v>44355</v>
      </c>
      <c r="H195" t="s">
        <v>285</v>
      </c>
      <c r="K195" t="str">
        <f t="shared" si="12"/>
        <v>6</v>
      </c>
      <c r="L195" t="str">
        <f t="shared" si="17"/>
        <v>8</v>
      </c>
      <c r="N195">
        <f t="shared" si="13"/>
        <v>6</v>
      </c>
      <c r="O195">
        <f t="shared" si="14"/>
        <v>8</v>
      </c>
      <c r="Q195">
        <f t="shared" si="15"/>
        <v>8</v>
      </c>
      <c r="R195">
        <f t="shared" si="16"/>
        <v>6</v>
      </c>
    </row>
    <row r="196" spans="1:18" x14ac:dyDescent="0.3">
      <c r="A196">
        <v>77</v>
      </c>
      <c r="C196" t="s">
        <v>11</v>
      </c>
      <c r="E196" t="s">
        <v>233</v>
      </c>
      <c r="F196" s="1">
        <v>0.8125</v>
      </c>
      <c r="G196" s="2">
        <v>44539</v>
      </c>
      <c r="H196" t="s">
        <v>285</v>
      </c>
      <c r="K196" t="str">
        <f t="shared" si="12"/>
        <v>12</v>
      </c>
      <c r="L196" t="str">
        <f t="shared" si="17"/>
        <v>9</v>
      </c>
      <c r="N196">
        <f t="shared" si="13"/>
        <v>12</v>
      </c>
      <c r="O196">
        <f t="shared" si="14"/>
        <v>9</v>
      </c>
      <c r="Q196">
        <f t="shared" si="15"/>
        <v>12</v>
      </c>
      <c r="R196">
        <f t="shared" si="16"/>
        <v>9</v>
      </c>
    </row>
    <row r="197" spans="1:18" x14ac:dyDescent="0.3">
      <c r="A197">
        <v>78</v>
      </c>
      <c r="C197" t="s">
        <v>255</v>
      </c>
      <c r="E197" t="s">
        <v>256</v>
      </c>
      <c r="F197" s="1">
        <v>0.875</v>
      </c>
      <c r="G197" s="2">
        <v>44300</v>
      </c>
      <c r="H197" t="s">
        <v>285</v>
      </c>
      <c r="K197" t="str">
        <f t="shared" ref="K197:K259" si="18">RIGHT(C197,LEN(C197)-SEARCH(" ", C197))</f>
        <v>4</v>
      </c>
      <c r="L197" t="str">
        <f t="shared" ref="L197:L259" si="19">RIGHT(E197,LEN(E197)-SEARCH(" ", E197))</f>
        <v>14</v>
      </c>
      <c r="N197">
        <f t="shared" ref="N197:N259" si="20">_xlfn.NUMBERVALUE(K197)</f>
        <v>4</v>
      </c>
      <c r="O197">
        <f t="shared" ref="O197:O259" si="21">_xlfn.NUMBERVALUE(L197)</f>
        <v>14</v>
      </c>
      <c r="Q197">
        <f t="shared" ref="Q197:Q259" si="22">MAX(N197:O197)</f>
        <v>14</v>
      </c>
      <c r="R197">
        <f t="shared" ref="R197:R259" si="23">MIN(N197:O197)</f>
        <v>4</v>
      </c>
    </row>
    <row r="199" spans="1:18" x14ac:dyDescent="0.3">
      <c r="A199" t="s">
        <v>257</v>
      </c>
    </row>
    <row r="201" spans="1:18" x14ac:dyDescent="0.3">
      <c r="A201" t="s">
        <v>1</v>
      </c>
      <c r="B201" t="s">
        <v>2</v>
      </c>
      <c r="D201" t="s">
        <v>3</v>
      </c>
      <c r="F201" t="s">
        <v>4</v>
      </c>
      <c r="G201" t="s">
        <v>5</v>
      </c>
      <c r="H201" t="s">
        <v>6</v>
      </c>
      <c r="I201" t="s">
        <v>7</v>
      </c>
    </row>
    <row r="202" spans="1:18" x14ac:dyDescent="0.3">
      <c r="A202">
        <v>79</v>
      </c>
      <c r="C202" t="s">
        <v>94</v>
      </c>
      <c r="E202" t="s">
        <v>96</v>
      </c>
      <c r="F202" s="1">
        <v>0.79166666666666663</v>
      </c>
      <c r="G202" s="2">
        <v>44512</v>
      </c>
      <c r="H202" t="s">
        <v>285</v>
      </c>
      <c r="K202" t="str">
        <f t="shared" si="18"/>
        <v>11</v>
      </c>
      <c r="L202" t="str">
        <f t="shared" si="19"/>
        <v>12</v>
      </c>
      <c r="N202">
        <f t="shared" si="20"/>
        <v>11</v>
      </c>
      <c r="O202">
        <f t="shared" si="21"/>
        <v>12</v>
      </c>
      <c r="Q202">
        <f t="shared" si="22"/>
        <v>12</v>
      </c>
      <c r="R202">
        <f t="shared" si="23"/>
        <v>11</v>
      </c>
    </row>
    <row r="203" spans="1:18" x14ac:dyDescent="0.3">
      <c r="A203">
        <v>80</v>
      </c>
      <c r="C203" t="s">
        <v>258</v>
      </c>
      <c r="E203" t="s">
        <v>184</v>
      </c>
      <c r="F203" s="1">
        <v>0.875</v>
      </c>
      <c r="G203" t="s">
        <v>234</v>
      </c>
      <c r="H203" t="s">
        <v>285</v>
      </c>
      <c r="K203">
        <v>16</v>
      </c>
      <c r="L203" t="str">
        <f t="shared" si="19"/>
        <v>9</v>
      </c>
      <c r="N203">
        <f t="shared" si="20"/>
        <v>16</v>
      </c>
      <c r="O203">
        <f t="shared" si="21"/>
        <v>9</v>
      </c>
      <c r="Q203">
        <f t="shared" si="22"/>
        <v>16</v>
      </c>
      <c r="R203">
        <f t="shared" si="23"/>
        <v>9</v>
      </c>
    </row>
    <row r="204" spans="1:18" x14ac:dyDescent="0.3">
      <c r="A204">
        <v>81</v>
      </c>
      <c r="C204" t="s">
        <v>61</v>
      </c>
      <c r="E204" t="s">
        <v>70</v>
      </c>
      <c r="F204" s="1">
        <v>0.89583333333333337</v>
      </c>
      <c r="G204" s="2">
        <v>44451</v>
      </c>
      <c r="H204" t="s">
        <v>285</v>
      </c>
      <c r="K204" t="str">
        <f t="shared" si="18"/>
        <v>9</v>
      </c>
      <c r="L204" t="str">
        <f t="shared" si="19"/>
        <v>12</v>
      </c>
      <c r="N204">
        <f t="shared" si="20"/>
        <v>9</v>
      </c>
      <c r="O204">
        <f t="shared" si="21"/>
        <v>12</v>
      </c>
      <c r="Q204">
        <f t="shared" si="22"/>
        <v>12</v>
      </c>
      <c r="R204">
        <f t="shared" si="23"/>
        <v>9</v>
      </c>
    </row>
    <row r="206" spans="1:18" x14ac:dyDescent="0.3">
      <c r="A206" t="s">
        <v>259</v>
      </c>
    </row>
    <row r="208" spans="1:18" x14ac:dyDescent="0.3">
      <c r="A208" t="s">
        <v>1</v>
      </c>
      <c r="B208" t="s">
        <v>2</v>
      </c>
      <c r="D208" t="s">
        <v>3</v>
      </c>
      <c r="F208" t="s">
        <v>4</v>
      </c>
      <c r="G208" t="s">
        <v>5</v>
      </c>
      <c r="H208" t="s">
        <v>6</v>
      </c>
      <c r="I208" t="s">
        <v>7</v>
      </c>
    </row>
    <row r="209" spans="1:18" x14ac:dyDescent="0.3">
      <c r="A209">
        <v>82</v>
      </c>
      <c r="C209" t="s">
        <v>77</v>
      </c>
      <c r="E209" t="s">
        <v>79</v>
      </c>
      <c r="F209" s="1">
        <v>0.54166666666666663</v>
      </c>
      <c r="G209" t="s">
        <v>260</v>
      </c>
      <c r="H209" t="s">
        <v>285</v>
      </c>
      <c r="K209" t="str">
        <f t="shared" si="18"/>
        <v>13</v>
      </c>
      <c r="L209">
        <v>8</v>
      </c>
      <c r="N209">
        <f t="shared" si="20"/>
        <v>13</v>
      </c>
      <c r="O209">
        <f t="shared" si="21"/>
        <v>8</v>
      </c>
      <c r="Q209">
        <f t="shared" si="22"/>
        <v>13</v>
      </c>
      <c r="R209">
        <f t="shared" si="23"/>
        <v>8</v>
      </c>
    </row>
    <row r="211" spans="1:18" x14ac:dyDescent="0.3">
      <c r="A211" t="s">
        <v>261</v>
      </c>
    </row>
    <row r="213" spans="1:18" x14ac:dyDescent="0.3">
      <c r="A213" t="s">
        <v>1</v>
      </c>
      <c r="B213" t="s">
        <v>2</v>
      </c>
      <c r="D213" t="s">
        <v>3</v>
      </c>
      <c r="F213" t="s">
        <v>4</v>
      </c>
      <c r="G213" t="s">
        <v>5</v>
      </c>
      <c r="H213" t="s">
        <v>6</v>
      </c>
      <c r="I213" t="s">
        <v>7</v>
      </c>
    </row>
    <row r="214" spans="1:18" x14ac:dyDescent="0.3">
      <c r="A214">
        <v>83</v>
      </c>
      <c r="C214" t="s">
        <v>262</v>
      </c>
      <c r="E214" t="s">
        <v>96</v>
      </c>
      <c r="F214" s="1">
        <v>0.8125</v>
      </c>
      <c r="G214" t="s">
        <v>887</v>
      </c>
      <c r="H214" t="s">
        <v>285</v>
      </c>
      <c r="K214" t="str">
        <f t="shared" si="18"/>
        <v>11</v>
      </c>
      <c r="L214" t="str">
        <f t="shared" si="19"/>
        <v>12</v>
      </c>
      <c r="N214">
        <f t="shared" si="20"/>
        <v>11</v>
      </c>
      <c r="O214">
        <f t="shared" si="21"/>
        <v>12</v>
      </c>
      <c r="Q214">
        <f t="shared" si="22"/>
        <v>12</v>
      </c>
      <c r="R214">
        <f t="shared" si="23"/>
        <v>11</v>
      </c>
    </row>
    <row r="215" spans="1:18" x14ac:dyDescent="0.3">
      <c r="A215">
        <v>84</v>
      </c>
      <c r="C215" t="s">
        <v>22</v>
      </c>
      <c r="E215" t="s">
        <v>127</v>
      </c>
      <c r="F215" s="1">
        <v>0.81597222222222221</v>
      </c>
      <c r="G215" s="2">
        <v>44486</v>
      </c>
      <c r="H215" t="s">
        <v>285</v>
      </c>
      <c r="K215">
        <v>10</v>
      </c>
      <c r="L215" t="str">
        <f t="shared" si="19"/>
        <v>17</v>
      </c>
      <c r="N215">
        <f t="shared" si="20"/>
        <v>10</v>
      </c>
      <c r="O215">
        <f t="shared" si="21"/>
        <v>17</v>
      </c>
      <c r="Q215">
        <f t="shared" si="22"/>
        <v>17</v>
      </c>
      <c r="R215">
        <f t="shared" si="23"/>
        <v>10</v>
      </c>
    </row>
    <row r="217" spans="1:18" x14ac:dyDescent="0.3">
      <c r="A217" t="s">
        <v>263</v>
      </c>
    </row>
    <row r="219" spans="1:18" x14ac:dyDescent="0.3">
      <c r="A219" t="s">
        <v>1</v>
      </c>
      <c r="B219" t="s">
        <v>2</v>
      </c>
      <c r="D219" t="s">
        <v>3</v>
      </c>
      <c r="F219" t="s">
        <v>4</v>
      </c>
      <c r="G219" t="s">
        <v>5</v>
      </c>
      <c r="H219" t="s">
        <v>6</v>
      </c>
      <c r="I219" t="s">
        <v>7</v>
      </c>
    </row>
    <row r="220" spans="1:18" x14ac:dyDescent="0.3">
      <c r="A220">
        <v>85</v>
      </c>
      <c r="C220" t="s">
        <v>126</v>
      </c>
      <c r="E220" t="s">
        <v>252</v>
      </c>
      <c r="F220" s="1">
        <v>0.5</v>
      </c>
      <c r="G220" t="s">
        <v>264</v>
      </c>
      <c r="H220" t="s">
        <v>285</v>
      </c>
      <c r="K220" t="str">
        <f t="shared" si="18"/>
        <v>18</v>
      </c>
      <c r="L220" t="str">
        <f t="shared" si="19"/>
        <v>13</v>
      </c>
      <c r="N220">
        <f t="shared" si="20"/>
        <v>18</v>
      </c>
      <c r="O220">
        <f t="shared" si="21"/>
        <v>13</v>
      </c>
      <c r="Q220">
        <f t="shared" si="22"/>
        <v>18</v>
      </c>
      <c r="R220">
        <f t="shared" si="23"/>
        <v>13</v>
      </c>
    </row>
    <row r="221" spans="1:18" x14ac:dyDescent="0.3">
      <c r="A221">
        <v>86</v>
      </c>
      <c r="C221" t="s">
        <v>265</v>
      </c>
      <c r="E221" t="s">
        <v>231</v>
      </c>
      <c r="F221" s="1">
        <v>0.79166666666666663</v>
      </c>
      <c r="G221" t="s">
        <v>266</v>
      </c>
      <c r="H221" t="s">
        <v>285</v>
      </c>
      <c r="K221">
        <v>14</v>
      </c>
      <c r="L221">
        <v>17</v>
      </c>
      <c r="N221">
        <f t="shared" si="20"/>
        <v>14</v>
      </c>
      <c r="O221">
        <f t="shared" si="21"/>
        <v>17</v>
      </c>
      <c r="Q221">
        <f t="shared" si="22"/>
        <v>17</v>
      </c>
      <c r="R221">
        <f t="shared" si="23"/>
        <v>14</v>
      </c>
    </row>
    <row r="222" spans="1:18" x14ac:dyDescent="0.3">
      <c r="A222">
        <v>87</v>
      </c>
      <c r="C222" t="s">
        <v>147</v>
      </c>
      <c r="E222" t="s">
        <v>34</v>
      </c>
      <c r="F222" s="1">
        <v>0.8125</v>
      </c>
      <c r="G222" s="2">
        <v>44481</v>
      </c>
      <c r="H222" t="s">
        <v>285</v>
      </c>
      <c r="K222" t="str">
        <f t="shared" si="18"/>
        <v>10</v>
      </c>
      <c r="L222" t="str">
        <f t="shared" si="19"/>
        <v>12</v>
      </c>
      <c r="N222">
        <f t="shared" si="20"/>
        <v>10</v>
      </c>
      <c r="O222">
        <f t="shared" si="21"/>
        <v>12</v>
      </c>
      <c r="Q222">
        <f t="shared" si="22"/>
        <v>12</v>
      </c>
      <c r="R222">
        <f t="shared" si="23"/>
        <v>10</v>
      </c>
    </row>
    <row r="223" spans="1:18" x14ac:dyDescent="0.3">
      <c r="A223">
        <v>88</v>
      </c>
      <c r="C223" t="s">
        <v>8</v>
      </c>
      <c r="E223" t="s">
        <v>107</v>
      </c>
      <c r="F223" s="1">
        <v>0.875</v>
      </c>
      <c r="G223" s="2">
        <v>44446</v>
      </c>
      <c r="H223" t="s">
        <v>285</v>
      </c>
      <c r="K223" t="str">
        <f t="shared" si="18"/>
        <v>9</v>
      </c>
      <c r="L223" t="str">
        <f t="shared" si="19"/>
        <v>7</v>
      </c>
      <c r="N223">
        <f t="shared" si="20"/>
        <v>9</v>
      </c>
      <c r="O223">
        <f t="shared" si="21"/>
        <v>7</v>
      </c>
      <c r="Q223">
        <f t="shared" si="22"/>
        <v>9</v>
      </c>
      <c r="R223">
        <f t="shared" si="23"/>
        <v>7</v>
      </c>
    </row>
    <row r="225" spans="1:18" x14ac:dyDescent="0.3">
      <c r="A225" t="s">
        <v>267</v>
      </c>
    </row>
    <row r="227" spans="1:18" x14ac:dyDescent="0.3">
      <c r="A227" t="s">
        <v>1</v>
      </c>
      <c r="B227" t="s">
        <v>2</v>
      </c>
      <c r="D227" t="s">
        <v>3</v>
      </c>
      <c r="F227" t="s">
        <v>4</v>
      </c>
      <c r="G227" t="s">
        <v>5</v>
      </c>
      <c r="H227" t="s">
        <v>6</v>
      </c>
      <c r="I227" t="s">
        <v>7</v>
      </c>
    </row>
    <row r="228" spans="1:18" x14ac:dyDescent="0.3">
      <c r="A228">
        <v>89</v>
      </c>
      <c r="C228" t="s">
        <v>20</v>
      </c>
      <c r="E228" t="s">
        <v>30</v>
      </c>
      <c r="F228" s="1">
        <v>0.8125</v>
      </c>
      <c r="G228" s="2">
        <v>44543</v>
      </c>
      <c r="H228" t="s">
        <v>285</v>
      </c>
      <c r="K228">
        <v>12</v>
      </c>
      <c r="L228" t="str">
        <f t="shared" si="19"/>
        <v>13</v>
      </c>
      <c r="N228">
        <f t="shared" si="20"/>
        <v>12</v>
      </c>
      <c r="O228">
        <f t="shared" si="21"/>
        <v>13</v>
      </c>
      <c r="Q228">
        <f t="shared" si="22"/>
        <v>13</v>
      </c>
      <c r="R228">
        <f t="shared" si="23"/>
        <v>12</v>
      </c>
    </row>
    <row r="229" spans="1:18" x14ac:dyDescent="0.3">
      <c r="A229">
        <v>90</v>
      </c>
      <c r="C229" t="s">
        <v>112</v>
      </c>
      <c r="E229" t="s">
        <v>65</v>
      </c>
      <c r="F229" s="1">
        <v>0.875</v>
      </c>
      <c r="G229" t="s">
        <v>885</v>
      </c>
      <c r="H229" t="s">
        <v>285</v>
      </c>
      <c r="K229" t="str">
        <f t="shared" si="18"/>
        <v>10</v>
      </c>
      <c r="L229" t="str">
        <f t="shared" si="19"/>
        <v>9</v>
      </c>
      <c r="N229">
        <f t="shared" si="20"/>
        <v>10</v>
      </c>
      <c r="O229">
        <f t="shared" si="21"/>
        <v>9</v>
      </c>
      <c r="Q229">
        <f t="shared" si="22"/>
        <v>10</v>
      </c>
      <c r="R229">
        <f t="shared" si="23"/>
        <v>9</v>
      </c>
    </row>
    <row r="230" spans="1:18" x14ac:dyDescent="0.3">
      <c r="A230">
        <v>92</v>
      </c>
      <c r="C230" t="s">
        <v>193</v>
      </c>
      <c r="E230" t="s">
        <v>179</v>
      </c>
      <c r="F230" s="1">
        <v>0.89583333333333337</v>
      </c>
      <c r="G230" t="s">
        <v>268</v>
      </c>
      <c r="H230" t="s">
        <v>285</v>
      </c>
      <c r="K230" t="str">
        <f t="shared" si="18"/>
        <v>13</v>
      </c>
      <c r="L230" t="str">
        <f t="shared" si="19"/>
        <v>14</v>
      </c>
      <c r="N230">
        <f t="shared" si="20"/>
        <v>13</v>
      </c>
      <c r="O230">
        <f t="shared" si="21"/>
        <v>14</v>
      </c>
      <c r="Q230">
        <f t="shared" si="22"/>
        <v>14</v>
      </c>
      <c r="R230">
        <f t="shared" si="23"/>
        <v>13</v>
      </c>
    </row>
    <row r="231" spans="1:18" x14ac:dyDescent="0.3">
      <c r="A231">
        <v>91</v>
      </c>
      <c r="C231" t="s">
        <v>195</v>
      </c>
      <c r="E231" t="s">
        <v>269</v>
      </c>
      <c r="F231" s="1">
        <v>0.9375</v>
      </c>
      <c r="G231" t="s">
        <v>180</v>
      </c>
      <c r="H231" t="s">
        <v>285</v>
      </c>
      <c r="K231" t="str">
        <f t="shared" si="18"/>
        <v>14</v>
      </c>
      <c r="L231">
        <v>8</v>
      </c>
      <c r="N231">
        <f t="shared" si="20"/>
        <v>14</v>
      </c>
      <c r="O231">
        <f t="shared" si="21"/>
        <v>8</v>
      </c>
      <c r="Q231">
        <f t="shared" si="22"/>
        <v>14</v>
      </c>
      <c r="R231">
        <f t="shared" si="23"/>
        <v>8</v>
      </c>
    </row>
    <row r="233" spans="1:18" x14ac:dyDescent="0.3">
      <c r="A233" t="s">
        <v>270</v>
      </c>
    </row>
    <row r="235" spans="1:18" x14ac:dyDescent="0.3">
      <c r="A235" t="s">
        <v>1</v>
      </c>
      <c r="B235" t="s">
        <v>2</v>
      </c>
      <c r="D235" t="s">
        <v>3</v>
      </c>
      <c r="F235" t="s">
        <v>4</v>
      </c>
      <c r="G235" t="s">
        <v>5</v>
      </c>
      <c r="H235" t="s">
        <v>6</v>
      </c>
      <c r="I235" t="s">
        <v>7</v>
      </c>
    </row>
    <row r="236" spans="1:18" x14ac:dyDescent="0.3">
      <c r="A236">
        <v>93</v>
      </c>
      <c r="C236" t="s">
        <v>94</v>
      </c>
      <c r="E236" t="s">
        <v>115</v>
      </c>
      <c r="F236" s="1">
        <v>0.89583333333333337</v>
      </c>
      <c r="G236" s="2">
        <v>44516</v>
      </c>
      <c r="H236" t="s">
        <v>285</v>
      </c>
      <c r="K236" t="str">
        <f t="shared" si="18"/>
        <v>11</v>
      </c>
      <c r="L236" t="str">
        <f t="shared" si="19"/>
        <v>16</v>
      </c>
      <c r="N236">
        <f t="shared" si="20"/>
        <v>11</v>
      </c>
      <c r="O236">
        <f t="shared" si="21"/>
        <v>16</v>
      </c>
      <c r="Q236">
        <f t="shared" si="22"/>
        <v>16</v>
      </c>
      <c r="R236">
        <f t="shared" si="23"/>
        <v>11</v>
      </c>
    </row>
    <row r="238" spans="1:18" x14ac:dyDescent="0.3">
      <c r="A238" t="s">
        <v>271</v>
      </c>
    </row>
    <row r="240" spans="1:18" x14ac:dyDescent="0.3">
      <c r="A240" t="s">
        <v>1</v>
      </c>
      <c r="B240" t="s">
        <v>2</v>
      </c>
      <c r="D240" t="s">
        <v>3</v>
      </c>
      <c r="F240" t="s">
        <v>4</v>
      </c>
      <c r="G240" t="s">
        <v>5</v>
      </c>
      <c r="H240" t="s">
        <v>6</v>
      </c>
      <c r="I240" t="s">
        <v>7</v>
      </c>
    </row>
    <row r="241" spans="1:18" x14ac:dyDescent="0.3">
      <c r="A241">
        <v>94</v>
      </c>
      <c r="C241" t="s">
        <v>84</v>
      </c>
      <c r="E241" t="s">
        <v>272</v>
      </c>
      <c r="F241" s="1">
        <v>0.75</v>
      </c>
      <c r="G241" s="2">
        <v>44549</v>
      </c>
      <c r="H241" t="s">
        <v>285</v>
      </c>
      <c r="K241" t="str">
        <f t="shared" si="18"/>
        <v>12</v>
      </c>
      <c r="L241" t="str">
        <f t="shared" si="19"/>
        <v>19</v>
      </c>
      <c r="N241">
        <f t="shared" si="20"/>
        <v>12</v>
      </c>
      <c r="O241">
        <f t="shared" si="21"/>
        <v>19</v>
      </c>
      <c r="Q241">
        <f t="shared" si="22"/>
        <v>19</v>
      </c>
      <c r="R241">
        <f t="shared" si="23"/>
        <v>12</v>
      </c>
    </row>
    <row r="243" spans="1:18" x14ac:dyDescent="0.3">
      <c r="A243" t="s">
        <v>273</v>
      </c>
    </row>
    <row r="245" spans="1:18" x14ac:dyDescent="0.3">
      <c r="A245" t="s">
        <v>1</v>
      </c>
      <c r="B245" t="s">
        <v>2</v>
      </c>
      <c r="D245" t="s">
        <v>3</v>
      </c>
      <c r="F245" t="s">
        <v>4</v>
      </c>
      <c r="G245" t="s">
        <v>5</v>
      </c>
      <c r="H245" t="s">
        <v>6</v>
      </c>
      <c r="I245" t="s">
        <v>7</v>
      </c>
    </row>
    <row r="246" spans="1:18" x14ac:dyDescent="0.3">
      <c r="C246" t="s">
        <v>107</v>
      </c>
      <c r="E246" t="s">
        <v>189</v>
      </c>
      <c r="F246" s="1">
        <v>0.9375</v>
      </c>
      <c r="G246" s="2">
        <v>44389</v>
      </c>
      <c r="H246" t="s">
        <v>285</v>
      </c>
      <c r="K246" t="str">
        <f t="shared" si="18"/>
        <v>7</v>
      </c>
      <c r="L246">
        <v>12</v>
      </c>
      <c r="N246">
        <f t="shared" si="20"/>
        <v>7</v>
      </c>
      <c r="O246">
        <f t="shared" si="21"/>
        <v>12</v>
      </c>
      <c r="Q246">
        <f t="shared" si="22"/>
        <v>12</v>
      </c>
      <c r="R246">
        <f t="shared" si="23"/>
        <v>7</v>
      </c>
    </row>
    <row r="248" spans="1:18" x14ac:dyDescent="0.3">
      <c r="A248" t="s">
        <v>274</v>
      </c>
    </row>
    <row r="250" spans="1:18" x14ac:dyDescent="0.3">
      <c r="A250" t="s">
        <v>1</v>
      </c>
      <c r="B250" t="s">
        <v>2</v>
      </c>
      <c r="D250" t="s">
        <v>3</v>
      </c>
      <c r="F250" t="s">
        <v>4</v>
      </c>
      <c r="G250" t="s">
        <v>5</v>
      </c>
      <c r="H250" t="s">
        <v>6</v>
      </c>
      <c r="I250" t="s">
        <v>7</v>
      </c>
    </row>
    <row r="251" spans="1:18" x14ac:dyDescent="0.3">
      <c r="A251">
        <v>95</v>
      </c>
      <c r="C251" t="s">
        <v>275</v>
      </c>
      <c r="E251" t="s">
        <v>14</v>
      </c>
      <c r="F251" s="1">
        <v>0.79513888888888884</v>
      </c>
      <c r="G251" t="s">
        <v>276</v>
      </c>
      <c r="H251" t="s">
        <v>285</v>
      </c>
      <c r="K251" t="str">
        <f t="shared" si="18"/>
        <v>19</v>
      </c>
      <c r="L251" t="str">
        <f t="shared" si="19"/>
        <v>14</v>
      </c>
      <c r="N251">
        <f t="shared" si="20"/>
        <v>19</v>
      </c>
      <c r="O251">
        <f t="shared" si="21"/>
        <v>14</v>
      </c>
      <c r="Q251">
        <f t="shared" si="22"/>
        <v>19</v>
      </c>
      <c r="R251">
        <f t="shared" si="23"/>
        <v>14</v>
      </c>
    </row>
    <row r="252" spans="1:18" x14ac:dyDescent="0.3">
      <c r="A252">
        <v>96</v>
      </c>
      <c r="C252" t="s">
        <v>277</v>
      </c>
      <c r="E252" t="s">
        <v>204</v>
      </c>
      <c r="F252" s="1">
        <v>0.8125</v>
      </c>
      <c r="G252" s="2">
        <v>44365</v>
      </c>
      <c r="H252" t="s">
        <v>285</v>
      </c>
      <c r="K252" t="str">
        <f t="shared" si="18"/>
        <v>6</v>
      </c>
      <c r="L252" t="str">
        <f t="shared" si="19"/>
        <v>18</v>
      </c>
      <c r="N252">
        <f t="shared" si="20"/>
        <v>6</v>
      </c>
      <c r="O252">
        <f t="shared" si="21"/>
        <v>18</v>
      </c>
      <c r="Q252">
        <f t="shared" si="22"/>
        <v>18</v>
      </c>
      <c r="R252">
        <f t="shared" si="23"/>
        <v>6</v>
      </c>
    </row>
    <row r="253" spans="1:18" x14ac:dyDescent="0.3">
      <c r="A253">
        <v>97</v>
      </c>
      <c r="C253" t="s">
        <v>99</v>
      </c>
      <c r="E253" t="s">
        <v>177</v>
      </c>
      <c r="F253" s="1">
        <v>0.8125</v>
      </c>
      <c r="G253" s="2">
        <v>44359</v>
      </c>
      <c r="H253" t="s">
        <v>285</v>
      </c>
      <c r="K253">
        <v>6</v>
      </c>
      <c r="L253" t="str">
        <f t="shared" si="19"/>
        <v>12</v>
      </c>
      <c r="N253">
        <f t="shared" si="20"/>
        <v>6</v>
      </c>
      <c r="O253">
        <f t="shared" si="21"/>
        <v>12</v>
      </c>
      <c r="Q253">
        <f t="shared" si="22"/>
        <v>12</v>
      </c>
      <c r="R253">
        <f t="shared" si="23"/>
        <v>6</v>
      </c>
    </row>
    <row r="254" spans="1:18" x14ac:dyDescent="0.3">
      <c r="A254">
        <v>98</v>
      </c>
      <c r="C254" t="s">
        <v>27</v>
      </c>
      <c r="E254" t="s">
        <v>126</v>
      </c>
      <c r="F254" s="1">
        <v>0.875</v>
      </c>
      <c r="G254" s="2">
        <v>44426</v>
      </c>
      <c r="H254" t="s">
        <v>285</v>
      </c>
      <c r="K254" t="str">
        <f t="shared" si="18"/>
        <v>8</v>
      </c>
      <c r="L254" t="str">
        <f t="shared" si="19"/>
        <v>18</v>
      </c>
      <c r="N254">
        <f t="shared" si="20"/>
        <v>8</v>
      </c>
      <c r="O254">
        <f t="shared" si="21"/>
        <v>18</v>
      </c>
      <c r="Q254">
        <f t="shared" si="22"/>
        <v>18</v>
      </c>
      <c r="R254">
        <f t="shared" si="23"/>
        <v>8</v>
      </c>
    </row>
    <row r="256" spans="1:18" x14ac:dyDescent="0.3">
      <c r="A256" t="s">
        <v>278</v>
      </c>
    </row>
    <row r="258" spans="1:18" x14ac:dyDescent="0.3">
      <c r="A258" t="s">
        <v>1</v>
      </c>
      <c r="B258" t="s">
        <v>2</v>
      </c>
      <c r="D258" t="s">
        <v>3</v>
      </c>
      <c r="F258" t="s">
        <v>4</v>
      </c>
      <c r="G258" t="s">
        <v>5</v>
      </c>
      <c r="H258" t="s">
        <v>6</v>
      </c>
      <c r="I258" t="s">
        <v>7</v>
      </c>
    </row>
    <row r="259" spans="1:18" x14ac:dyDescent="0.3">
      <c r="C259" t="s">
        <v>246</v>
      </c>
      <c r="E259" t="s">
        <v>61</v>
      </c>
      <c r="F259" s="1">
        <v>0.91666666666666663</v>
      </c>
      <c r="G259" t="s">
        <v>279</v>
      </c>
      <c r="H259" t="s">
        <v>285</v>
      </c>
      <c r="K259" t="str">
        <f t="shared" si="18"/>
        <v>15</v>
      </c>
      <c r="L259" t="str">
        <f t="shared" si="19"/>
        <v>9</v>
      </c>
      <c r="N259">
        <f t="shared" si="20"/>
        <v>15</v>
      </c>
      <c r="O259">
        <f t="shared" si="21"/>
        <v>9</v>
      </c>
      <c r="Q259">
        <f t="shared" si="22"/>
        <v>15</v>
      </c>
      <c r="R259">
        <f t="shared" si="23"/>
        <v>9</v>
      </c>
    </row>
    <row r="261" spans="1:18" x14ac:dyDescent="0.3">
      <c r="A261" t="s">
        <v>280</v>
      </c>
    </row>
    <row r="263" spans="1:18" x14ac:dyDescent="0.3">
      <c r="A263" t="s">
        <v>1</v>
      </c>
      <c r="B263" t="s">
        <v>2</v>
      </c>
      <c r="D263" t="s">
        <v>3</v>
      </c>
      <c r="F263" t="s">
        <v>4</v>
      </c>
      <c r="G263" t="s">
        <v>5</v>
      </c>
      <c r="H263" t="s">
        <v>6</v>
      </c>
      <c r="I263" t="s">
        <v>7</v>
      </c>
    </row>
    <row r="264" spans="1:18" x14ac:dyDescent="0.3">
      <c r="C264" t="s">
        <v>281</v>
      </c>
      <c r="E264" t="s">
        <v>34</v>
      </c>
      <c r="F264" s="1">
        <v>0.8125</v>
      </c>
      <c r="G264" t="s">
        <v>282</v>
      </c>
      <c r="H264" t="s">
        <v>285</v>
      </c>
      <c r="K264">
        <v>14</v>
      </c>
      <c r="L264" t="str">
        <f t="shared" ref="L264:L305" si="24">RIGHT(E264,LEN(E264)-SEARCH(" ", E264))</f>
        <v>12</v>
      </c>
      <c r="N264">
        <f t="shared" ref="N264:N305" si="25">_xlfn.NUMBERVALUE(K264)</f>
        <v>14</v>
      </c>
      <c r="O264">
        <f t="shared" ref="O264:O305" si="26">_xlfn.NUMBERVALUE(L264)</f>
        <v>12</v>
      </c>
      <c r="Q264">
        <f t="shared" ref="Q264:Q305" si="27">MAX(N264:O264)</f>
        <v>14</v>
      </c>
      <c r="R264">
        <f t="shared" ref="R264:R305" si="28">MIN(N264:O264)</f>
        <v>12</v>
      </c>
    </row>
    <row r="265" spans="1:18" x14ac:dyDescent="0.3">
      <c r="C265" t="s">
        <v>9</v>
      </c>
      <c r="E265" t="s">
        <v>211</v>
      </c>
      <c r="F265" s="1">
        <v>0.89583333333333337</v>
      </c>
      <c r="G265" s="2">
        <v>44421</v>
      </c>
      <c r="H265" t="s">
        <v>285</v>
      </c>
      <c r="K265" t="str">
        <f t="shared" ref="K265:K305" si="29">RIGHT(C265,LEN(C265)-SEARCH(" ", C265))</f>
        <v>8</v>
      </c>
      <c r="L265" t="str">
        <f t="shared" si="24"/>
        <v>13</v>
      </c>
      <c r="N265">
        <f t="shared" si="25"/>
        <v>8</v>
      </c>
      <c r="O265">
        <f t="shared" si="26"/>
        <v>13</v>
      </c>
      <c r="Q265">
        <f t="shared" si="27"/>
        <v>13</v>
      </c>
      <c r="R265">
        <f t="shared" si="28"/>
        <v>8</v>
      </c>
    </row>
    <row r="266" spans="1:18" x14ac:dyDescent="0.3">
      <c r="C266" t="s">
        <v>283</v>
      </c>
      <c r="E266" t="s">
        <v>117</v>
      </c>
      <c r="F266" s="1">
        <v>0.91666666666666663</v>
      </c>
      <c r="G266" t="s">
        <v>284</v>
      </c>
      <c r="H266" t="s">
        <v>285</v>
      </c>
      <c r="K266" t="str">
        <f t="shared" si="29"/>
        <v>18</v>
      </c>
      <c r="L266">
        <v>7</v>
      </c>
      <c r="N266">
        <f t="shared" si="25"/>
        <v>18</v>
      </c>
      <c r="O266">
        <f t="shared" si="26"/>
        <v>7</v>
      </c>
      <c r="Q266">
        <f t="shared" si="27"/>
        <v>18</v>
      </c>
      <c r="R266">
        <f t="shared" si="28"/>
        <v>7</v>
      </c>
    </row>
    <row r="269" spans="1:18" ht="18" x14ac:dyDescent="0.35">
      <c r="A269" s="5" t="s">
        <v>681</v>
      </c>
    </row>
    <row r="271" spans="1:18" x14ac:dyDescent="0.3">
      <c r="A271" t="s">
        <v>741</v>
      </c>
    </row>
    <row r="273" spans="1:18" x14ac:dyDescent="0.3">
      <c r="A273" t="s">
        <v>1</v>
      </c>
      <c r="B273" t="s">
        <v>2</v>
      </c>
      <c r="D273" t="s">
        <v>3</v>
      </c>
      <c r="F273" t="s">
        <v>4</v>
      </c>
      <c r="G273" t="s">
        <v>5</v>
      </c>
      <c r="H273" t="s">
        <v>6</v>
      </c>
      <c r="I273" t="s">
        <v>7</v>
      </c>
    </row>
    <row r="274" spans="1:18" x14ac:dyDescent="0.3">
      <c r="A274" t="s">
        <v>717</v>
      </c>
      <c r="C274" t="s">
        <v>132</v>
      </c>
      <c r="E274" t="s">
        <v>207</v>
      </c>
      <c r="F274" s="1">
        <v>0.89583333333333337</v>
      </c>
      <c r="G274" t="s">
        <v>151</v>
      </c>
      <c r="H274" t="s">
        <v>285</v>
      </c>
      <c r="K274" t="str">
        <f t="shared" si="29"/>
        <v>11</v>
      </c>
      <c r="L274" t="str">
        <f t="shared" si="24"/>
        <v>10</v>
      </c>
      <c r="N274">
        <f t="shared" si="25"/>
        <v>11</v>
      </c>
      <c r="O274">
        <f t="shared" si="26"/>
        <v>10</v>
      </c>
      <c r="Q274">
        <f t="shared" si="27"/>
        <v>11</v>
      </c>
      <c r="R274">
        <f t="shared" si="28"/>
        <v>10</v>
      </c>
    </row>
    <row r="276" spans="1:18" x14ac:dyDescent="0.3">
      <c r="A276" t="s">
        <v>694</v>
      </c>
    </row>
    <row r="278" spans="1:18" x14ac:dyDescent="0.3">
      <c r="A278" t="s">
        <v>1</v>
      </c>
      <c r="B278" t="s">
        <v>2</v>
      </c>
      <c r="D278" t="s">
        <v>3</v>
      </c>
      <c r="F278" t="s">
        <v>4</v>
      </c>
      <c r="G278" t="s">
        <v>5</v>
      </c>
      <c r="H278" t="s">
        <v>6</v>
      </c>
      <c r="I278" t="s">
        <v>7</v>
      </c>
    </row>
    <row r="279" spans="1:18" x14ac:dyDescent="0.3">
      <c r="A279" t="s">
        <v>716</v>
      </c>
      <c r="C279" t="s">
        <v>99</v>
      </c>
      <c r="E279" t="s">
        <v>23</v>
      </c>
      <c r="F279" s="1">
        <v>0.8125</v>
      </c>
      <c r="G279" s="2">
        <v>44360</v>
      </c>
      <c r="H279" t="s">
        <v>285</v>
      </c>
      <c r="K279">
        <v>6</v>
      </c>
      <c r="L279" t="str">
        <f t="shared" si="24"/>
        <v>13</v>
      </c>
      <c r="N279">
        <f t="shared" si="25"/>
        <v>6</v>
      </c>
      <c r="O279">
        <f t="shared" si="26"/>
        <v>13</v>
      </c>
      <c r="Q279">
        <f t="shared" si="27"/>
        <v>13</v>
      </c>
      <c r="R279">
        <f t="shared" si="28"/>
        <v>6</v>
      </c>
    </row>
    <row r="281" spans="1:18" x14ac:dyDescent="0.3">
      <c r="A281" t="s">
        <v>742</v>
      </c>
    </row>
    <row r="283" spans="1:18" x14ac:dyDescent="0.3">
      <c r="A283" t="s">
        <v>1</v>
      </c>
      <c r="B283" t="s">
        <v>2</v>
      </c>
      <c r="D283" t="s">
        <v>3</v>
      </c>
      <c r="F283" t="s">
        <v>4</v>
      </c>
      <c r="G283" t="s">
        <v>5</v>
      </c>
      <c r="H283" t="s">
        <v>6</v>
      </c>
      <c r="I283" t="s">
        <v>7</v>
      </c>
    </row>
    <row r="284" spans="1:18" x14ac:dyDescent="0.3">
      <c r="A284" t="s">
        <v>721</v>
      </c>
      <c r="C284" t="s">
        <v>212</v>
      </c>
      <c r="E284" t="s">
        <v>14</v>
      </c>
      <c r="F284" s="1">
        <v>0.8125</v>
      </c>
      <c r="G284" t="s">
        <v>316</v>
      </c>
      <c r="H284" t="s">
        <v>285</v>
      </c>
      <c r="K284" t="str">
        <f t="shared" si="29"/>
        <v>16</v>
      </c>
      <c r="L284" t="str">
        <f t="shared" si="24"/>
        <v>14</v>
      </c>
      <c r="N284">
        <f t="shared" si="25"/>
        <v>16</v>
      </c>
      <c r="O284">
        <f t="shared" si="26"/>
        <v>14</v>
      </c>
      <c r="Q284">
        <f t="shared" si="27"/>
        <v>16</v>
      </c>
      <c r="R284">
        <f t="shared" si="28"/>
        <v>14</v>
      </c>
    </row>
    <row r="285" spans="1:18" x14ac:dyDescent="0.3">
      <c r="A285" t="s">
        <v>719</v>
      </c>
      <c r="C285" t="s">
        <v>11</v>
      </c>
      <c r="E285" t="s">
        <v>41</v>
      </c>
      <c r="F285" s="1">
        <v>0.9375</v>
      </c>
      <c r="G285" s="2">
        <v>44541</v>
      </c>
      <c r="H285" t="s">
        <v>285</v>
      </c>
      <c r="K285" t="str">
        <f t="shared" si="29"/>
        <v>12</v>
      </c>
      <c r="L285">
        <v>11</v>
      </c>
      <c r="N285">
        <f t="shared" si="25"/>
        <v>12</v>
      </c>
      <c r="O285">
        <f t="shared" si="26"/>
        <v>11</v>
      </c>
      <c r="Q285">
        <f t="shared" si="27"/>
        <v>12</v>
      </c>
      <c r="R285">
        <f t="shared" si="28"/>
        <v>11</v>
      </c>
    </row>
    <row r="287" spans="1:18" x14ac:dyDescent="0.3">
      <c r="A287" t="s">
        <v>743</v>
      </c>
    </row>
    <row r="289" spans="1:18" x14ac:dyDescent="0.3">
      <c r="A289" t="s">
        <v>1</v>
      </c>
      <c r="B289" t="s">
        <v>2</v>
      </c>
      <c r="D289" t="s">
        <v>3</v>
      </c>
      <c r="F289" t="s">
        <v>4</v>
      </c>
      <c r="G289" t="s">
        <v>5</v>
      </c>
      <c r="H289" t="s">
        <v>6</v>
      </c>
      <c r="I289" t="s">
        <v>7</v>
      </c>
    </row>
    <row r="290" spans="1:18" x14ac:dyDescent="0.3">
      <c r="A290" t="s">
        <v>725</v>
      </c>
      <c r="C290" t="s">
        <v>744</v>
      </c>
      <c r="E290" t="s">
        <v>218</v>
      </c>
      <c r="F290" s="1">
        <v>0.875</v>
      </c>
      <c r="G290" s="2">
        <v>44294</v>
      </c>
      <c r="H290" t="s">
        <v>285</v>
      </c>
      <c r="K290" t="str">
        <f t="shared" si="29"/>
        <v>4</v>
      </c>
      <c r="L290" t="str">
        <f t="shared" si="24"/>
        <v>8</v>
      </c>
      <c r="N290">
        <f t="shared" si="25"/>
        <v>4</v>
      </c>
      <c r="O290">
        <f t="shared" si="26"/>
        <v>8</v>
      </c>
      <c r="Q290">
        <f t="shared" si="27"/>
        <v>8</v>
      </c>
      <c r="R290">
        <f t="shared" si="28"/>
        <v>4</v>
      </c>
    </row>
    <row r="292" spans="1:18" x14ac:dyDescent="0.3">
      <c r="A292" t="s">
        <v>695</v>
      </c>
    </row>
    <row r="294" spans="1:18" x14ac:dyDescent="0.3">
      <c r="A294" t="s">
        <v>1</v>
      </c>
      <c r="B294" t="s">
        <v>2</v>
      </c>
      <c r="D294" t="s">
        <v>3</v>
      </c>
      <c r="F294" t="s">
        <v>4</v>
      </c>
      <c r="G294" t="s">
        <v>5</v>
      </c>
      <c r="H294" t="s">
        <v>6</v>
      </c>
      <c r="I294" t="s">
        <v>7</v>
      </c>
    </row>
    <row r="295" spans="1:18" x14ac:dyDescent="0.3">
      <c r="A295" t="s">
        <v>723</v>
      </c>
      <c r="C295" t="s">
        <v>21</v>
      </c>
      <c r="E295" t="s">
        <v>177</v>
      </c>
      <c r="F295" s="1">
        <v>0.8125</v>
      </c>
      <c r="G295" s="2">
        <v>44420</v>
      </c>
      <c r="H295" t="s">
        <v>285</v>
      </c>
      <c r="K295" t="str">
        <f t="shared" si="29"/>
        <v>8</v>
      </c>
      <c r="L295" t="str">
        <f t="shared" si="24"/>
        <v>12</v>
      </c>
      <c r="N295">
        <f t="shared" si="25"/>
        <v>8</v>
      </c>
      <c r="O295">
        <f t="shared" si="26"/>
        <v>12</v>
      </c>
      <c r="Q295">
        <f t="shared" si="27"/>
        <v>12</v>
      </c>
      <c r="R295">
        <f t="shared" si="28"/>
        <v>8</v>
      </c>
    </row>
    <row r="297" spans="1:18" x14ac:dyDescent="0.3">
      <c r="A297" t="s">
        <v>745</v>
      </c>
    </row>
    <row r="299" spans="1:18" x14ac:dyDescent="0.3">
      <c r="A299" t="s">
        <v>1</v>
      </c>
      <c r="B299" t="s">
        <v>2</v>
      </c>
      <c r="D299" t="s">
        <v>3</v>
      </c>
      <c r="F299" t="s">
        <v>4</v>
      </c>
      <c r="G299" t="s">
        <v>5</v>
      </c>
      <c r="H299" t="s">
        <v>6</v>
      </c>
      <c r="I299" t="s">
        <v>7</v>
      </c>
    </row>
    <row r="300" spans="1:18" x14ac:dyDescent="0.3">
      <c r="A300" t="s">
        <v>727</v>
      </c>
      <c r="C300" t="s">
        <v>194</v>
      </c>
      <c r="E300" t="s">
        <v>332</v>
      </c>
      <c r="F300" s="1">
        <v>0.8125</v>
      </c>
      <c r="G300" s="2">
        <v>44476</v>
      </c>
      <c r="H300" t="s">
        <v>285</v>
      </c>
      <c r="K300" t="str">
        <f t="shared" si="29"/>
        <v>10</v>
      </c>
      <c r="L300" t="str">
        <f t="shared" si="24"/>
        <v>7</v>
      </c>
      <c r="N300">
        <f t="shared" si="25"/>
        <v>10</v>
      </c>
      <c r="O300">
        <f t="shared" si="26"/>
        <v>7</v>
      </c>
      <c r="Q300">
        <f t="shared" si="27"/>
        <v>10</v>
      </c>
      <c r="R300">
        <f t="shared" si="28"/>
        <v>7</v>
      </c>
    </row>
    <row r="302" spans="1:18" x14ac:dyDescent="0.3">
      <c r="A302" t="s">
        <v>746</v>
      </c>
    </row>
    <row r="304" spans="1:18" x14ac:dyDescent="0.3">
      <c r="A304" t="s">
        <v>1</v>
      </c>
      <c r="B304" t="s">
        <v>2</v>
      </c>
      <c r="D304" t="s">
        <v>3</v>
      </c>
      <c r="F304" t="s">
        <v>4</v>
      </c>
      <c r="G304" t="s">
        <v>5</v>
      </c>
      <c r="H304" t="s">
        <v>6</v>
      </c>
      <c r="I304" t="s">
        <v>7</v>
      </c>
    </row>
    <row r="305" spans="1:18" x14ac:dyDescent="0.3">
      <c r="A305" t="s">
        <v>729</v>
      </c>
      <c r="C305" t="s">
        <v>23</v>
      </c>
      <c r="E305" t="s">
        <v>179</v>
      </c>
      <c r="F305" s="1">
        <v>0.875</v>
      </c>
      <c r="G305" t="s">
        <v>906</v>
      </c>
      <c r="H305" t="s">
        <v>285</v>
      </c>
      <c r="K305" t="str">
        <f t="shared" si="29"/>
        <v>13</v>
      </c>
      <c r="L305" t="str">
        <f t="shared" si="24"/>
        <v>14</v>
      </c>
      <c r="N305">
        <f t="shared" si="25"/>
        <v>13</v>
      </c>
      <c r="O305">
        <f t="shared" si="26"/>
        <v>14</v>
      </c>
      <c r="Q305">
        <f t="shared" si="27"/>
        <v>14</v>
      </c>
      <c r="R305">
        <f t="shared" si="28"/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DBDC-3088-487A-8868-55463112A9E9}">
  <dimension ref="A1:R282"/>
  <sheetViews>
    <sheetView topLeftCell="A259" workbookViewId="0">
      <selection activeCell="Q4" sqref="Q4:R282"/>
    </sheetView>
  </sheetViews>
  <sheetFormatPr defaultRowHeight="14.4" x14ac:dyDescent="0.3"/>
  <cols>
    <col min="1" max="1" width="11.109375" bestFit="1" customWidth="1"/>
    <col min="2" max="2" width="6.21875" bestFit="1" customWidth="1"/>
    <col min="3" max="3" width="15.5546875" bestFit="1" customWidth="1"/>
    <col min="4" max="4" width="6.21875" bestFit="1" customWidth="1"/>
    <col min="5" max="5" width="15.5546875" bestFit="1" customWidth="1"/>
    <col min="6" max="6" width="8.6640625" bestFit="1" customWidth="1"/>
    <col min="7" max="7" width="9.33203125" bestFit="1" customWidth="1"/>
    <col min="8" max="8" width="26.109375" bestFit="1" customWidth="1"/>
    <col min="9" max="9" width="3.21875" bestFit="1" customWidth="1"/>
    <col min="11" max="11" width="10.77734375" bestFit="1" customWidth="1"/>
    <col min="12" max="12" width="11.21875" bestFit="1" customWidth="1"/>
  </cols>
  <sheetData>
    <row r="1" spans="1:18" x14ac:dyDescent="0.3">
      <c r="A1" t="s">
        <v>287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48</v>
      </c>
      <c r="E4" t="s">
        <v>200</v>
      </c>
      <c r="F4" s="1">
        <v>0.8125</v>
      </c>
      <c r="G4" s="2">
        <v>44513</v>
      </c>
      <c r="H4" t="s">
        <v>285</v>
      </c>
      <c r="K4" t="str">
        <f>RIGHT(C4,LEN(C4)-SEARCH(" ", C4))</f>
        <v>11</v>
      </c>
      <c r="L4">
        <v>13</v>
      </c>
      <c r="N4">
        <f>_xlfn.NUMBERVALUE(K4)</f>
        <v>11</v>
      </c>
      <c r="O4">
        <f>_xlfn.NUMBERVALUE(L4)</f>
        <v>13</v>
      </c>
      <c r="Q4">
        <f>MAX(N4:O4)</f>
        <v>13</v>
      </c>
      <c r="R4">
        <f>MIN(N4:O4)</f>
        <v>11</v>
      </c>
    </row>
    <row r="5" spans="1:18" x14ac:dyDescent="0.3">
      <c r="A5">
        <v>2</v>
      </c>
      <c r="C5" t="s">
        <v>131</v>
      </c>
      <c r="E5" t="s">
        <v>23</v>
      </c>
      <c r="F5" s="1">
        <v>0.8125</v>
      </c>
      <c r="G5" s="2">
        <v>44452</v>
      </c>
      <c r="H5" t="s">
        <v>285</v>
      </c>
      <c r="K5" t="str">
        <f t="shared" ref="K5:K65" si="0">RIGHT(C5,LEN(C5)-SEARCH(" ", C5))</f>
        <v>9</v>
      </c>
      <c r="L5" t="str">
        <f t="shared" ref="L5:L65" si="1">RIGHT(E5,LEN(E5)-SEARCH(" ", E5))</f>
        <v>13</v>
      </c>
      <c r="N5">
        <f t="shared" ref="N5:N65" si="2">_xlfn.NUMBERVALUE(K5)</f>
        <v>9</v>
      </c>
      <c r="O5">
        <f t="shared" ref="O5:O65" si="3">_xlfn.NUMBERVALUE(L5)</f>
        <v>13</v>
      </c>
      <c r="Q5">
        <f t="shared" ref="Q5:Q65" si="4">MAX(N5:O5)</f>
        <v>13</v>
      </c>
      <c r="R5">
        <f t="shared" ref="R5:R65" si="5">MIN(N5:O5)</f>
        <v>9</v>
      </c>
    </row>
    <row r="6" spans="1:18" x14ac:dyDescent="0.3">
      <c r="A6">
        <v>3</v>
      </c>
      <c r="C6" t="s">
        <v>288</v>
      </c>
      <c r="E6" t="s">
        <v>104</v>
      </c>
      <c r="F6" s="1">
        <v>0.9375</v>
      </c>
      <c r="G6" t="s">
        <v>105</v>
      </c>
      <c r="H6" t="s">
        <v>285</v>
      </c>
      <c r="K6" t="str">
        <f t="shared" si="0"/>
        <v>15</v>
      </c>
      <c r="L6" t="str">
        <f t="shared" si="1"/>
        <v>8</v>
      </c>
      <c r="N6">
        <f t="shared" si="2"/>
        <v>15</v>
      </c>
      <c r="O6">
        <f t="shared" si="3"/>
        <v>8</v>
      </c>
      <c r="Q6">
        <f t="shared" si="4"/>
        <v>15</v>
      </c>
      <c r="R6">
        <f t="shared" si="5"/>
        <v>8</v>
      </c>
    </row>
    <row r="8" spans="1:18" x14ac:dyDescent="0.3">
      <c r="A8" t="s">
        <v>289</v>
      </c>
    </row>
    <row r="10" spans="1:18" x14ac:dyDescent="0.3">
      <c r="A10" t="s">
        <v>1</v>
      </c>
      <c r="B10" t="s">
        <v>2</v>
      </c>
      <c r="D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1:18" x14ac:dyDescent="0.3">
      <c r="A11">
        <v>4</v>
      </c>
      <c r="C11" t="s">
        <v>290</v>
      </c>
      <c r="E11" t="s">
        <v>291</v>
      </c>
      <c r="F11" s="1">
        <v>0.8125</v>
      </c>
      <c r="G11" s="2">
        <v>44364</v>
      </c>
      <c r="H11" t="s">
        <v>285</v>
      </c>
      <c r="K11" t="str">
        <f t="shared" si="0"/>
        <v>6</v>
      </c>
      <c r="L11" t="str">
        <f t="shared" si="1"/>
        <v>17</v>
      </c>
      <c r="N11">
        <f t="shared" si="2"/>
        <v>6</v>
      </c>
      <c r="O11">
        <f t="shared" si="3"/>
        <v>17</v>
      </c>
      <c r="Q11">
        <f t="shared" si="4"/>
        <v>17</v>
      </c>
      <c r="R11">
        <f t="shared" si="5"/>
        <v>6</v>
      </c>
    </row>
    <row r="13" spans="1:18" x14ac:dyDescent="0.3">
      <c r="A13" t="s">
        <v>292</v>
      </c>
    </row>
    <row r="15" spans="1:18" x14ac:dyDescent="0.3">
      <c r="A15" t="s">
        <v>1</v>
      </c>
      <c r="B15" t="s">
        <v>2</v>
      </c>
      <c r="D15" t="s">
        <v>3</v>
      </c>
      <c r="F15" t="s">
        <v>4</v>
      </c>
      <c r="G15" t="s">
        <v>5</v>
      </c>
      <c r="H15" t="s">
        <v>6</v>
      </c>
      <c r="I15" t="s">
        <v>7</v>
      </c>
    </row>
    <row r="16" spans="1:18" x14ac:dyDescent="0.3">
      <c r="A16">
        <v>5</v>
      </c>
      <c r="C16" t="s">
        <v>248</v>
      </c>
      <c r="E16" t="s">
        <v>242</v>
      </c>
      <c r="F16" s="1">
        <v>0.875</v>
      </c>
      <c r="G16" s="2">
        <v>44545</v>
      </c>
      <c r="H16" t="s">
        <v>285</v>
      </c>
      <c r="K16" t="str">
        <f t="shared" si="0"/>
        <v>12</v>
      </c>
      <c r="L16" t="str">
        <f t="shared" si="1"/>
        <v>15</v>
      </c>
      <c r="N16">
        <f t="shared" si="2"/>
        <v>12</v>
      </c>
      <c r="O16">
        <f t="shared" si="3"/>
        <v>15</v>
      </c>
      <c r="Q16">
        <f t="shared" si="4"/>
        <v>15</v>
      </c>
      <c r="R16">
        <f t="shared" si="5"/>
        <v>12</v>
      </c>
    </row>
    <row r="18" spans="1:18" x14ac:dyDescent="0.3">
      <c r="A18" t="s">
        <v>293</v>
      </c>
    </row>
    <row r="20" spans="1:18" x14ac:dyDescent="0.3">
      <c r="A20" t="s">
        <v>1</v>
      </c>
      <c r="B20" t="s">
        <v>2</v>
      </c>
      <c r="D20" t="s">
        <v>3</v>
      </c>
      <c r="F20" t="s">
        <v>4</v>
      </c>
      <c r="G20" t="s">
        <v>5</v>
      </c>
      <c r="H20" t="s">
        <v>6</v>
      </c>
      <c r="I20" t="s">
        <v>7</v>
      </c>
    </row>
    <row r="21" spans="1:18" x14ac:dyDescent="0.3">
      <c r="A21">
        <v>6</v>
      </c>
      <c r="C21" t="s">
        <v>142</v>
      </c>
      <c r="E21" t="s">
        <v>131</v>
      </c>
      <c r="F21" s="1">
        <v>0.79166666666666663</v>
      </c>
      <c r="G21" t="s">
        <v>294</v>
      </c>
      <c r="H21" t="s">
        <v>285</v>
      </c>
      <c r="K21" t="str">
        <f t="shared" si="0"/>
        <v>17</v>
      </c>
      <c r="L21" t="str">
        <f t="shared" si="1"/>
        <v>9</v>
      </c>
      <c r="N21">
        <f t="shared" si="2"/>
        <v>17</v>
      </c>
      <c r="O21">
        <f t="shared" si="3"/>
        <v>9</v>
      </c>
      <c r="Q21">
        <f t="shared" si="4"/>
        <v>17</v>
      </c>
      <c r="R21">
        <f t="shared" si="5"/>
        <v>9</v>
      </c>
    </row>
    <row r="23" spans="1:18" x14ac:dyDescent="0.3">
      <c r="A23" t="s">
        <v>295</v>
      </c>
    </row>
    <row r="25" spans="1:18" x14ac:dyDescent="0.3">
      <c r="A25" t="s">
        <v>1</v>
      </c>
      <c r="B25" t="s">
        <v>2</v>
      </c>
      <c r="D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18" x14ac:dyDescent="0.3">
      <c r="A26">
        <v>7</v>
      </c>
      <c r="C26" t="s">
        <v>262</v>
      </c>
      <c r="E26" t="s">
        <v>296</v>
      </c>
      <c r="F26" s="1">
        <v>0.8125</v>
      </c>
      <c r="G26" s="2">
        <v>44521</v>
      </c>
      <c r="H26" t="s">
        <v>285</v>
      </c>
      <c r="K26" t="str">
        <f t="shared" si="0"/>
        <v>11</v>
      </c>
      <c r="L26" t="str">
        <f t="shared" si="1"/>
        <v>21</v>
      </c>
      <c r="N26">
        <f t="shared" si="2"/>
        <v>11</v>
      </c>
      <c r="O26">
        <f t="shared" si="3"/>
        <v>21</v>
      </c>
      <c r="Q26">
        <f t="shared" si="4"/>
        <v>21</v>
      </c>
      <c r="R26">
        <f t="shared" si="5"/>
        <v>11</v>
      </c>
    </row>
    <row r="27" spans="1:18" x14ac:dyDescent="0.3">
      <c r="A27">
        <v>8</v>
      </c>
      <c r="C27" t="s">
        <v>119</v>
      </c>
      <c r="E27" t="s">
        <v>297</v>
      </c>
      <c r="F27" s="1">
        <v>0.85416666666666663</v>
      </c>
      <c r="G27" s="2">
        <v>44524</v>
      </c>
      <c r="H27" t="s">
        <v>285</v>
      </c>
      <c r="K27">
        <v>11</v>
      </c>
      <c r="L27" t="str">
        <f t="shared" si="1"/>
        <v>24</v>
      </c>
      <c r="N27">
        <f t="shared" si="2"/>
        <v>11</v>
      </c>
      <c r="O27">
        <f t="shared" si="3"/>
        <v>24</v>
      </c>
      <c r="Q27">
        <f t="shared" si="4"/>
        <v>24</v>
      </c>
      <c r="R27">
        <f t="shared" si="5"/>
        <v>11</v>
      </c>
    </row>
    <row r="28" spans="1:18" x14ac:dyDescent="0.3">
      <c r="A28">
        <v>9</v>
      </c>
      <c r="C28" t="s">
        <v>48</v>
      </c>
      <c r="E28" t="s">
        <v>256</v>
      </c>
      <c r="F28" s="1">
        <v>0.875</v>
      </c>
      <c r="G28" s="2">
        <v>44514</v>
      </c>
      <c r="H28" t="s">
        <v>285</v>
      </c>
      <c r="K28" t="str">
        <f t="shared" si="0"/>
        <v>11</v>
      </c>
      <c r="L28" t="str">
        <f t="shared" si="1"/>
        <v>14</v>
      </c>
      <c r="N28">
        <f t="shared" si="2"/>
        <v>11</v>
      </c>
      <c r="O28">
        <f t="shared" si="3"/>
        <v>14</v>
      </c>
      <c r="Q28">
        <f t="shared" si="4"/>
        <v>14</v>
      </c>
      <c r="R28">
        <f t="shared" si="5"/>
        <v>11</v>
      </c>
    </row>
    <row r="30" spans="1:18" x14ac:dyDescent="0.3">
      <c r="A30" t="s">
        <v>298</v>
      </c>
    </row>
    <row r="32" spans="1:18" x14ac:dyDescent="0.3">
      <c r="A32" t="s">
        <v>1</v>
      </c>
      <c r="B32" t="s">
        <v>2</v>
      </c>
      <c r="D32" t="s">
        <v>3</v>
      </c>
      <c r="F32" t="s">
        <v>4</v>
      </c>
      <c r="G32" t="s">
        <v>5</v>
      </c>
      <c r="H32" t="s">
        <v>6</v>
      </c>
      <c r="I32" t="s">
        <v>7</v>
      </c>
    </row>
    <row r="33" spans="1:18" x14ac:dyDescent="0.3">
      <c r="A33">
        <v>10</v>
      </c>
      <c r="C33" t="s">
        <v>61</v>
      </c>
      <c r="E33" t="s">
        <v>200</v>
      </c>
      <c r="F33" s="1">
        <v>0.8125</v>
      </c>
      <c r="G33" s="2">
        <v>44452</v>
      </c>
      <c r="H33" t="s">
        <v>285</v>
      </c>
      <c r="K33" t="str">
        <f t="shared" si="0"/>
        <v>9</v>
      </c>
      <c r="L33">
        <v>13</v>
      </c>
      <c r="N33">
        <f t="shared" si="2"/>
        <v>9</v>
      </c>
      <c r="O33">
        <f t="shared" si="3"/>
        <v>13</v>
      </c>
      <c r="Q33">
        <f t="shared" si="4"/>
        <v>13</v>
      </c>
      <c r="R33">
        <f t="shared" si="5"/>
        <v>9</v>
      </c>
    </row>
    <row r="34" spans="1:18" x14ac:dyDescent="0.3">
      <c r="A34">
        <v>11</v>
      </c>
      <c r="C34" t="s">
        <v>132</v>
      </c>
      <c r="E34" t="s">
        <v>36</v>
      </c>
      <c r="F34" s="1">
        <v>0.875</v>
      </c>
      <c r="G34" s="2">
        <v>44507</v>
      </c>
      <c r="H34" t="s">
        <v>285</v>
      </c>
      <c r="K34" t="str">
        <f t="shared" si="0"/>
        <v>11</v>
      </c>
      <c r="L34" t="str">
        <f t="shared" si="1"/>
        <v>7</v>
      </c>
      <c r="N34">
        <f t="shared" si="2"/>
        <v>11</v>
      </c>
      <c r="O34">
        <f t="shared" si="3"/>
        <v>7</v>
      </c>
      <c r="Q34">
        <f t="shared" si="4"/>
        <v>11</v>
      </c>
      <c r="R34">
        <f t="shared" si="5"/>
        <v>7</v>
      </c>
    </row>
    <row r="36" spans="1:18" x14ac:dyDescent="0.3">
      <c r="A36" t="s">
        <v>299</v>
      </c>
    </row>
    <row r="38" spans="1:18" x14ac:dyDescent="0.3">
      <c r="A38" t="s">
        <v>1</v>
      </c>
      <c r="B38" t="s">
        <v>2</v>
      </c>
      <c r="D38" t="s">
        <v>3</v>
      </c>
      <c r="F38" t="s">
        <v>4</v>
      </c>
      <c r="G38" t="s">
        <v>5</v>
      </c>
      <c r="H38" t="s">
        <v>6</v>
      </c>
      <c r="I38" t="s">
        <v>7</v>
      </c>
    </row>
    <row r="39" spans="1:18" x14ac:dyDescent="0.3">
      <c r="A39">
        <v>12</v>
      </c>
      <c r="C39" t="s">
        <v>23</v>
      </c>
      <c r="E39" t="s">
        <v>300</v>
      </c>
      <c r="F39" s="1">
        <v>0.79166666666666663</v>
      </c>
      <c r="G39" t="s">
        <v>301</v>
      </c>
      <c r="H39" t="s">
        <v>285</v>
      </c>
      <c r="K39" t="str">
        <f t="shared" si="0"/>
        <v>13</v>
      </c>
      <c r="L39" t="str">
        <f t="shared" si="1"/>
        <v>20</v>
      </c>
      <c r="N39">
        <f t="shared" si="2"/>
        <v>13</v>
      </c>
      <c r="O39">
        <f t="shared" si="3"/>
        <v>20</v>
      </c>
      <c r="Q39">
        <f t="shared" si="4"/>
        <v>20</v>
      </c>
      <c r="R39">
        <f t="shared" si="5"/>
        <v>13</v>
      </c>
    </row>
    <row r="40" spans="1:18" x14ac:dyDescent="0.3">
      <c r="A40">
        <v>13</v>
      </c>
      <c r="C40" t="s">
        <v>45</v>
      </c>
      <c r="E40" t="s">
        <v>14</v>
      </c>
      <c r="F40" s="1">
        <v>0.875</v>
      </c>
      <c r="G40" s="2">
        <v>44514</v>
      </c>
      <c r="H40" t="s">
        <v>285</v>
      </c>
      <c r="K40" t="str">
        <f t="shared" si="0"/>
        <v>11</v>
      </c>
      <c r="L40" t="str">
        <f t="shared" si="1"/>
        <v>14</v>
      </c>
      <c r="N40">
        <f t="shared" si="2"/>
        <v>11</v>
      </c>
      <c r="O40">
        <f t="shared" si="3"/>
        <v>14</v>
      </c>
      <c r="Q40">
        <f t="shared" si="4"/>
        <v>14</v>
      </c>
      <c r="R40">
        <f t="shared" si="5"/>
        <v>11</v>
      </c>
    </row>
    <row r="42" spans="1:18" x14ac:dyDescent="0.3">
      <c r="A42" t="s">
        <v>302</v>
      </c>
    </row>
    <row r="44" spans="1:18" x14ac:dyDescent="0.3">
      <c r="A44" t="s">
        <v>1</v>
      </c>
      <c r="B44" t="s">
        <v>2</v>
      </c>
      <c r="D44" t="s">
        <v>3</v>
      </c>
      <c r="F44" t="s">
        <v>4</v>
      </c>
      <c r="G44" t="s">
        <v>5</v>
      </c>
      <c r="H44" t="s">
        <v>6</v>
      </c>
      <c r="I44" t="s">
        <v>7</v>
      </c>
    </row>
    <row r="45" spans="1:18" x14ac:dyDescent="0.3">
      <c r="A45">
        <v>14</v>
      </c>
      <c r="C45" t="s">
        <v>211</v>
      </c>
      <c r="E45" t="s">
        <v>198</v>
      </c>
      <c r="F45" s="1">
        <v>0.79513888888888884</v>
      </c>
      <c r="G45" t="s">
        <v>303</v>
      </c>
      <c r="H45" t="s">
        <v>285</v>
      </c>
      <c r="K45" t="str">
        <f t="shared" si="0"/>
        <v>13</v>
      </c>
      <c r="L45" t="str">
        <f t="shared" si="1"/>
        <v>9</v>
      </c>
      <c r="N45">
        <f t="shared" si="2"/>
        <v>13</v>
      </c>
      <c r="O45">
        <f t="shared" si="3"/>
        <v>9</v>
      </c>
      <c r="Q45">
        <f t="shared" si="4"/>
        <v>13</v>
      </c>
      <c r="R45">
        <f t="shared" si="5"/>
        <v>9</v>
      </c>
    </row>
    <row r="46" spans="1:18" x14ac:dyDescent="0.3">
      <c r="A46">
        <v>15</v>
      </c>
      <c r="C46" t="s">
        <v>218</v>
      </c>
      <c r="E46" t="s">
        <v>23</v>
      </c>
      <c r="F46" s="1">
        <v>0.8125</v>
      </c>
      <c r="G46" s="2">
        <v>44421</v>
      </c>
      <c r="H46" t="s">
        <v>285</v>
      </c>
      <c r="K46" t="str">
        <f t="shared" si="0"/>
        <v>8</v>
      </c>
      <c r="L46" t="str">
        <f t="shared" si="1"/>
        <v>13</v>
      </c>
      <c r="N46">
        <f t="shared" si="2"/>
        <v>8</v>
      </c>
      <c r="O46">
        <f t="shared" si="3"/>
        <v>13</v>
      </c>
      <c r="Q46">
        <f t="shared" si="4"/>
        <v>13</v>
      </c>
      <c r="R46">
        <f t="shared" si="5"/>
        <v>8</v>
      </c>
    </row>
    <row r="47" spans="1:18" x14ac:dyDescent="0.3">
      <c r="A47">
        <v>16</v>
      </c>
      <c r="C47" t="s">
        <v>304</v>
      </c>
      <c r="E47" t="s">
        <v>12</v>
      </c>
      <c r="F47" s="1">
        <v>0.91666666666666663</v>
      </c>
      <c r="G47" t="s">
        <v>305</v>
      </c>
      <c r="H47" t="s">
        <v>285</v>
      </c>
      <c r="K47" t="str">
        <f t="shared" si="0"/>
        <v>24</v>
      </c>
      <c r="L47" t="str">
        <f t="shared" si="1"/>
        <v>7</v>
      </c>
      <c r="N47">
        <f t="shared" si="2"/>
        <v>24</v>
      </c>
      <c r="O47">
        <f t="shared" si="3"/>
        <v>7</v>
      </c>
      <c r="Q47">
        <f t="shared" si="4"/>
        <v>24</v>
      </c>
      <c r="R47">
        <f t="shared" si="5"/>
        <v>7</v>
      </c>
    </row>
    <row r="49" spans="1:18" x14ac:dyDescent="0.3">
      <c r="A49" t="s">
        <v>306</v>
      </c>
    </row>
    <row r="51" spans="1:18" x14ac:dyDescent="0.3">
      <c r="A51" t="s">
        <v>1</v>
      </c>
      <c r="B51" t="s">
        <v>2</v>
      </c>
      <c r="D51" t="s">
        <v>3</v>
      </c>
      <c r="F51" t="s">
        <v>4</v>
      </c>
      <c r="G51" t="s">
        <v>5</v>
      </c>
      <c r="H51" t="s">
        <v>6</v>
      </c>
      <c r="I51" t="s">
        <v>7</v>
      </c>
    </row>
    <row r="52" spans="1:18" x14ac:dyDescent="0.3">
      <c r="A52">
        <v>17</v>
      </c>
      <c r="C52" t="s">
        <v>233</v>
      </c>
      <c r="E52" t="s">
        <v>176</v>
      </c>
      <c r="F52" s="1">
        <v>0.8125</v>
      </c>
      <c r="G52" s="2">
        <v>44456</v>
      </c>
      <c r="H52" t="s">
        <v>285</v>
      </c>
      <c r="K52" t="str">
        <f t="shared" si="0"/>
        <v>9</v>
      </c>
      <c r="L52" t="str">
        <f t="shared" si="1"/>
        <v>17</v>
      </c>
      <c r="N52">
        <f t="shared" si="2"/>
        <v>9</v>
      </c>
      <c r="O52">
        <f t="shared" si="3"/>
        <v>17</v>
      </c>
      <c r="Q52">
        <f t="shared" si="4"/>
        <v>17</v>
      </c>
      <c r="R52">
        <f t="shared" si="5"/>
        <v>9</v>
      </c>
    </row>
    <row r="54" spans="1:18" x14ac:dyDescent="0.3">
      <c r="A54" t="s">
        <v>307</v>
      </c>
    </row>
    <row r="56" spans="1:18" x14ac:dyDescent="0.3">
      <c r="A56" t="s">
        <v>1</v>
      </c>
      <c r="B56" t="s">
        <v>2</v>
      </c>
      <c r="D56" t="s">
        <v>3</v>
      </c>
      <c r="F56" t="s">
        <v>4</v>
      </c>
      <c r="G56" t="s">
        <v>5</v>
      </c>
      <c r="H56" t="s">
        <v>6</v>
      </c>
      <c r="I56" t="s">
        <v>7</v>
      </c>
    </row>
    <row r="57" spans="1:18" x14ac:dyDescent="0.3">
      <c r="A57">
        <v>18</v>
      </c>
      <c r="C57" t="s">
        <v>140</v>
      </c>
      <c r="E57" t="s">
        <v>149</v>
      </c>
      <c r="F57" s="1">
        <v>0.8125</v>
      </c>
      <c r="G57" s="2">
        <v>44447</v>
      </c>
      <c r="H57" t="s">
        <v>285</v>
      </c>
      <c r="K57">
        <v>9</v>
      </c>
      <c r="L57" t="str">
        <f t="shared" si="1"/>
        <v>8</v>
      </c>
      <c r="N57">
        <f t="shared" si="2"/>
        <v>9</v>
      </c>
      <c r="O57">
        <f t="shared" si="3"/>
        <v>8</v>
      </c>
      <c r="Q57">
        <f t="shared" si="4"/>
        <v>9</v>
      </c>
      <c r="R57">
        <f t="shared" si="5"/>
        <v>8</v>
      </c>
    </row>
    <row r="58" spans="1:18" x14ac:dyDescent="0.3">
      <c r="A58">
        <v>19</v>
      </c>
      <c r="C58" t="s">
        <v>111</v>
      </c>
      <c r="E58" t="s">
        <v>51</v>
      </c>
      <c r="F58" s="1">
        <v>0.8125</v>
      </c>
      <c r="G58" t="s">
        <v>151</v>
      </c>
      <c r="H58" t="s">
        <v>285</v>
      </c>
      <c r="K58" t="str">
        <f t="shared" si="0"/>
        <v>11</v>
      </c>
      <c r="L58" t="str">
        <f t="shared" si="1"/>
        <v>10</v>
      </c>
      <c r="N58">
        <f t="shared" si="2"/>
        <v>11</v>
      </c>
      <c r="O58">
        <f t="shared" si="3"/>
        <v>10</v>
      </c>
      <c r="Q58">
        <f t="shared" si="4"/>
        <v>11</v>
      </c>
      <c r="R58">
        <f t="shared" si="5"/>
        <v>10</v>
      </c>
    </row>
    <row r="59" spans="1:18" x14ac:dyDescent="0.3">
      <c r="A59">
        <v>20</v>
      </c>
      <c r="C59" t="s">
        <v>142</v>
      </c>
      <c r="E59" t="s">
        <v>81</v>
      </c>
      <c r="F59" s="1">
        <v>0.875</v>
      </c>
      <c r="G59" t="s">
        <v>178</v>
      </c>
      <c r="H59" t="s">
        <v>285</v>
      </c>
      <c r="K59" t="str">
        <f t="shared" si="0"/>
        <v>17</v>
      </c>
      <c r="L59" t="str">
        <f t="shared" si="1"/>
        <v>12</v>
      </c>
      <c r="N59">
        <f t="shared" si="2"/>
        <v>17</v>
      </c>
      <c r="O59">
        <f t="shared" si="3"/>
        <v>12</v>
      </c>
      <c r="Q59">
        <f t="shared" si="4"/>
        <v>17</v>
      </c>
      <c r="R59">
        <f t="shared" si="5"/>
        <v>12</v>
      </c>
    </row>
    <row r="60" spans="1:18" x14ac:dyDescent="0.3">
      <c r="A60">
        <v>21</v>
      </c>
      <c r="C60" t="s">
        <v>237</v>
      </c>
      <c r="E60" t="s">
        <v>11</v>
      </c>
      <c r="F60" s="1">
        <v>0.875</v>
      </c>
      <c r="G60" t="s">
        <v>60</v>
      </c>
      <c r="H60" t="s">
        <v>285</v>
      </c>
      <c r="K60" t="str">
        <f t="shared" si="0"/>
        <v>15</v>
      </c>
      <c r="L60" t="str">
        <f t="shared" si="1"/>
        <v>12</v>
      </c>
      <c r="N60">
        <f t="shared" si="2"/>
        <v>15</v>
      </c>
      <c r="O60">
        <f t="shared" si="3"/>
        <v>12</v>
      </c>
      <c r="Q60">
        <f t="shared" si="4"/>
        <v>15</v>
      </c>
      <c r="R60">
        <f t="shared" si="5"/>
        <v>12</v>
      </c>
    </row>
    <row r="62" spans="1:18" x14ac:dyDescent="0.3">
      <c r="A62" t="s">
        <v>308</v>
      </c>
    </row>
    <row r="64" spans="1:18" x14ac:dyDescent="0.3">
      <c r="A64" t="s">
        <v>1</v>
      </c>
      <c r="B64" t="s">
        <v>2</v>
      </c>
      <c r="D64" t="s">
        <v>3</v>
      </c>
      <c r="F64" t="s">
        <v>4</v>
      </c>
      <c r="G64" t="s">
        <v>5</v>
      </c>
      <c r="H64" t="s">
        <v>6</v>
      </c>
      <c r="I64" t="s">
        <v>7</v>
      </c>
    </row>
    <row r="65" spans="1:18" x14ac:dyDescent="0.3">
      <c r="A65">
        <v>22</v>
      </c>
      <c r="C65" t="s">
        <v>66</v>
      </c>
      <c r="E65" t="s">
        <v>122</v>
      </c>
      <c r="F65" s="1">
        <v>0.85416666666666663</v>
      </c>
      <c r="G65" t="s">
        <v>156</v>
      </c>
      <c r="H65" t="s">
        <v>285</v>
      </c>
      <c r="K65" t="str">
        <f t="shared" si="0"/>
        <v>16</v>
      </c>
      <c r="L65" t="str">
        <f t="shared" si="1"/>
        <v>15</v>
      </c>
      <c r="N65">
        <f t="shared" si="2"/>
        <v>16</v>
      </c>
      <c r="O65">
        <f t="shared" si="3"/>
        <v>15</v>
      </c>
      <c r="Q65">
        <f t="shared" si="4"/>
        <v>16</v>
      </c>
      <c r="R65">
        <f t="shared" si="5"/>
        <v>15</v>
      </c>
    </row>
    <row r="67" spans="1:18" x14ac:dyDescent="0.3">
      <c r="A67" t="s">
        <v>309</v>
      </c>
    </row>
    <row r="69" spans="1:18" x14ac:dyDescent="0.3">
      <c r="A69" t="s">
        <v>1</v>
      </c>
      <c r="B69" t="s">
        <v>2</v>
      </c>
      <c r="D69" t="s">
        <v>3</v>
      </c>
      <c r="F69" t="s">
        <v>4</v>
      </c>
      <c r="G69" t="s">
        <v>5</v>
      </c>
      <c r="H69" t="s">
        <v>6</v>
      </c>
      <c r="I69" t="s">
        <v>7</v>
      </c>
    </row>
    <row r="70" spans="1:18" x14ac:dyDescent="0.3">
      <c r="A70">
        <v>24</v>
      </c>
      <c r="C70" t="s">
        <v>233</v>
      </c>
      <c r="E70" t="s">
        <v>119</v>
      </c>
      <c r="F70" s="1">
        <v>0.54166666666666663</v>
      </c>
      <c r="G70" s="2">
        <v>44450</v>
      </c>
      <c r="H70" t="s">
        <v>285</v>
      </c>
      <c r="K70" t="str">
        <f t="shared" ref="K70:K128" si="6">RIGHT(C70,LEN(C70)-SEARCH(" ", C70))</f>
        <v>9</v>
      </c>
      <c r="L70">
        <v>11</v>
      </c>
      <c r="N70">
        <f t="shared" ref="N70:N128" si="7">_xlfn.NUMBERVALUE(K70)</f>
        <v>9</v>
      </c>
      <c r="O70">
        <f t="shared" ref="O70:O128" si="8">_xlfn.NUMBERVALUE(L70)</f>
        <v>11</v>
      </c>
      <c r="Q70">
        <f t="shared" ref="Q70:Q128" si="9">MAX(N70:O70)</f>
        <v>11</v>
      </c>
      <c r="R70">
        <f t="shared" ref="R70:R128" si="10">MIN(N70:O70)</f>
        <v>9</v>
      </c>
    </row>
    <row r="72" spans="1:18" x14ac:dyDescent="0.3">
      <c r="A72" t="s">
        <v>310</v>
      </c>
    </row>
    <row r="74" spans="1:18" x14ac:dyDescent="0.3">
      <c r="A74" t="s">
        <v>1</v>
      </c>
      <c r="B74" t="s">
        <v>2</v>
      </c>
      <c r="D74" t="s">
        <v>3</v>
      </c>
      <c r="F74" t="s">
        <v>4</v>
      </c>
      <c r="G74" t="s">
        <v>5</v>
      </c>
      <c r="H74" t="s">
        <v>6</v>
      </c>
      <c r="I74" t="s">
        <v>7</v>
      </c>
    </row>
    <row r="75" spans="1:18" x14ac:dyDescent="0.3">
      <c r="A75">
        <v>25</v>
      </c>
      <c r="C75" t="s">
        <v>228</v>
      </c>
      <c r="E75" t="s">
        <v>256</v>
      </c>
      <c r="F75" s="1">
        <v>0.89583333333333337</v>
      </c>
      <c r="G75" t="s">
        <v>268</v>
      </c>
      <c r="H75" t="s">
        <v>285</v>
      </c>
      <c r="K75" t="str">
        <f t="shared" si="6"/>
        <v>13</v>
      </c>
      <c r="L75" t="str">
        <f t="shared" ref="L75:L123" si="11">RIGHT(E75,LEN(E75)-SEARCH(" ", E75))</f>
        <v>14</v>
      </c>
      <c r="N75">
        <f t="shared" si="7"/>
        <v>13</v>
      </c>
      <c r="O75">
        <f t="shared" si="8"/>
        <v>14</v>
      </c>
      <c r="Q75">
        <f t="shared" si="9"/>
        <v>14</v>
      </c>
      <c r="R75">
        <f t="shared" si="10"/>
        <v>13</v>
      </c>
    </row>
    <row r="77" spans="1:18" x14ac:dyDescent="0.3">
      <c r="A77" t="s">
        <v>311</v>
      </c>
    </row>
    <row r="79" spans="1:18" x14ac:dyDescent="0.3">
      <c r="A79" t="s">
        <v>1</v>
      </c>
      <c r="B79" t="s">
        <v>2</v>
      </c>
      <c r="D79" t="s">
        <v>3</v>
      </c>
      <c r="F79" t="s">
        <v>4</v>
      </c>
      <c r="G79" t="s">
        <v>5</v>
      </c>
      <c r="H79" t="s">
        <v>6</v>
      </c>
      <c r="I79" t="s">
        <v>7</v>
      </c>
    </row>
    <row r="80" spans="1:18" x14ac:dyDescent="0.3">
      <c r="A80">
        <v>26</v>
      </c>
      <c r="C80" t="s">
        <v>140</v>
      </c>
      <c r="E80" t="s">
        <v>312</v>
      </c>
      <c r="F80" s="1">
        <v>0.79166666666666663</v>
      </c>
      <c r="G80" s="2">
        <v>44460</v>
      </c>
      <c r="H80" t="s">
        <v>285</v>
      </c>
      <c r="K80">
        <v>9</v>
      </c>
      <c r="L80" t="str">
        <f t="shared" si="11"/>
        <v>21</v>
      </c>
      <c r="N80">
        <f t="shared" si="7"/>
        <v>9</v>
      </c>
      <c r="O80">
        <f t="shared" si="8"/>
        <v>21</v>
      </c>
      <c r="Q80">
        <f t="shared" si="9"/>
        <v>21</v>
      </c>
      <c r="R80">
        <f t="shared" si="10"/>
        <v>9</v>
      </c>
    </row>
    <row r="81" spans="1:18" x14ac:dyDescent="0.3">
      <c r="A81">
        <v>27</v>
      </c>
      <c r="C81" t="s">
        <v>211</v>
      </c>
      <c r="E81" t="s">
        <v>11</v>
      </c>
      <c r="F81" s="1">
        <v>0.875</v>
      </c>
      <c r="G81" t="s">
        <v>154</v>
      </c>
      <c r="H81" t="s">
        <v>285</v>
      </c>
      <c r="K81" t="str">
        <f t="shared" si="6"/>
        <v>13</v>
      </c>
      <c r="L81" t="str">
        <f t="shared" si="11"/>
        <v>12</v>
      </c>
      <c r="N81">
        <f t="shared" si="7"/>
        <v>13</v>
      </c>
      <c r="O81">
        <f t="shared" si="8"/>
        <v>12</v>
      </c>
      <c r="Q81">
        <f t="shared" si="9"/>
        <v>13</v>
      </c>
      <c r="R81">
        <f t="shared" si="10"/>
        <v>12</v>
      </c>
    </row>
    <row r="82" spans="1:18" x14ac:dyDescent="0.3">
      <c r="A82">
        <v>28</v>
      </c>
      <c r="C82" t="s">
        <v>174</v>
      </c>
      <c r="E82" t="s">
        <v>248</v>
      </c>
      <c r="F82" s="1">
        <v>0.91666666666666663</v>
      </c>
      <c r="G82" t="s">
        <v>216</v>
      </c>
      <c r="H82" t="s">
        <v>285</v>
      </c>
      <c r="K82" t="str">
        <f t="shared" si="6"/>
        <v>16</v>
      </c>
      <c r="L82" t="str">
        <f t="shared" si="11"/>
        <v>12</v>
      </c>
      <c r="N82">
        <f t="shared" si="7"/>
        <v>16</v>
      </c>
      <c r="O82">
        <f t="shared" si="8"/>
        <v>12</v>
      </c>
      <c r="Q82">
        <f t="shared" si="9"/>
        <v>16</v>
      </c>
      <c r="R82">
        <f t="shared" si="10"/>
        <v>12</v>
      </c>
    </row>
    <row r="84" spans="1:18" x14ac:dyDescent="0.3">
      <c r="A84" t="s">
        <v>313</v>
      </c>
    </row>
    <row r="86" spans="1:18" x14ac:dyDescent="0.3">
      <c r="A86" t="s">
        <v>1</v>
      </c>
      <c r="B86" t="s">
        <v>2</v>
      </c>
      <c r="D86" t="s">
        <v>3</v>
      </c>
      <c r="F86" t="s">
        <v>4</v>
      </c>
      <c r="G86" t="s">
        <v>5</v>
      </c>
      <c r="H86" t="s">
        <v>6</v>
      </c>
      <c r="I86" t="s">
        <v>7</v>
      </c>
    </row>
    <row r="87" spans="1:18" x14ac:dyDescent="0.3">
      <c r="A87">
        <v>29</v>
      </c>
      <c r="C87" t="s">
        <v>211</v>
      </c>
      <c r="E87" t="s">
        <v>100</v>
      </c>
      <c r="F87" s="1">
        <v>0.89583333333333337</v>
      </c>
      <c r="G87" t="s">
        <v>148</v>
      </c>
      <c r="H87" t="s">
        <v>285</v>
      </c>
      <c r="K87" t="str">
        <f t="shared" si="6"/>
        <v>13</v>
      </c>
      <c r="L87" t="str">
        <f t="shared" si="11"/>
        <v>10</v>
      </c>
      <c r="N87">
        <f t="shared" si="7"/>
        <v>13</v>
      </c>
      <c r="O87">
        <f t="shared" si="8"/>
        <v>10</v>
      </c>
      <c r="Q87">
        <f t="shared" si="9"/>
        <v>13</v>
      </c>
      <c r="R87">
        <f t="shared" si="10"/>
        <v>10</v>
      </c>
    </row>
    <row r="89" spans="1:18" x14ac:dyDescent="0.3">
      <c r="A89" t="s">
        <v>314</v>
      </c>
    </row>
    <row r="91" spans="1:18" x14ac:dyDescent="0.3">
      <c r="A91" t="s">
        <v>1</v>
      </c>
      <c r="B91" t="s">
        <v>2</v>
      </c>
      <c r="D91" t="s">
        <v>3</v>
      </c>
      <c r="F91" t="s">
        <v>4</v>
      </c>
      <c r="G91" t="s">
        <v>5</v>
      </c>
      <c r="H91" t="s">
        <v>6</v>
      </c>
      <c r="I91" t="s">
        <v>7</v>
      </c>
    </row>
    <row r="92" spans="1:18" x14ac:dyDescent="0.3">
      <c r="A92">
        <v>30</v>
      </c>
      <c r="C92" t="s">
        <v>40</v>
      </c>
      <c r="E92" t="s">
        <v>21</v>
      </c>
      <c r="F92" s="1">
        <v>0.79166666666666663</v>
      </c>
      <c r="G92" t="s">
        <v>315</v>
      </c>
      <c r="H92" t="s">
        <v>285</v>
      </c>
      <c r="K92" t="str">
        <f t="shared" si="6"/>
        <v>16</v>
      </c>
      <c r="L92" t="str">
        <f t="shared" si="11"/>
        <v>8</v>
      </c>
      <c r="N92">
        <f t="shared" si="7"/>
        <v>16</v>
      </c>
      <c r="O92">
        <f t="shared" si="8"/>
        <v>8</v>
      </c>
      <c r="Q92">
        <f t="shared" si="9"/>
        <v>16</v>
      </c>
      <c r="R92">
        <f t="shared" si="10"/>
        <v>8</v>
      </c>
    </row>
    <row r="93" spans="1:18" x14ac:dyDescent="0.3">
      <c r="A93">
        <v>31</v>
      </c>
      <c r="C93" t="s">
        <v>66</v>
      </c>
      <c r="E93" t="s">
        <v>214</v>
      </c>
      <c r="F93" s="1">
        <v>0.8125</v>
      </c>
      <c r="G93" t="s">
        <v>316</v>
      </c>
      <c r="H93" t="s">
        <v>285</v>
      </c>
      <c r="K93" t="str">
        <f t="shared" si="6"/>
        <v>16</v>
      </c>
      <c r="L93" t="str">
        <f t="shared" si="11"/>
        <v>14</v>
      </c>
      <c r="N93">
        <f t="shared" si="7"/>
        <v>16</v>
      </c>
      <c r="O93">
        <f t="shared" si="8"/>
        <v>14</v>
      </c>
      <c r="Q93">
        <f t="shared" si="9"/>
        <v>16</v>
      </c>
      <c r="R93">
        <f t="shared" si="10"/>
        <v>14</v>
      </c>
    </row>
    <row r="94" spans="1:18" x14ac:dyDescent="0.3">
      <c r="A94">
        <v>32</v>
      </c>
      <c r="C94" t="s">
        <v>61</v>
      </c>
      <c r="E94" t="s">
        <v>53</v>
      </c>
      <c r="F94" s="1">
        <v>0.85416666666666663</v>
      </c>
      <c r="G94" s="2">
        <v>44450</v>
      </c>
      <c r="H94" t="s">
        <v>285</v>
      </c>
      <c r="K94" t="str">
        <f t="shared" si="6"/>
        <v>9</v>
      </c>
      <c r="L94" t="str">
        <f t="shared" si="11"/>
        <v>11</v>
      </c>
      <c r="N94">
        <f t="shared" si="7"/>
        <v>9</v>
      </c>
      <c r="O94">
        <f t="shared" si="8"/>
        <v>11</v>
      </c>
      <c r="Q94">
        <f t="shared" si="9"/>
        <v>11</v>
      </c>
      <c r="R94">
        <f t="shared" si="10"/>
        <v>9</v>
      </c>
    </row>
    <row r="96" spans="1:18" x14ac:dyDescent="0.3">
      <c r="A96" t="s">
        <v>317</v>
      </c>
    </row>
    <row r="98" spans="1:18" x14ac:dyDescent="0.3">
      <c r="A98" t="s">
        <v>1</v>
      </c>
      <c r="B98" t="s">
        <v>2</v>
      </c>
      <c r="D98" t="s">
        <v>3</v>
      </c>
      <c r="F98" t="s">
        <v>4</v>
      </c>
      <c r="G98" t="s">
        <v>5</v>
      </c>
      <c r="H98" t="s">
        <v>6</v>
      </c>
      <c r="I98" t="s">
        <v>7</v>
      </c>
    </row>
    <row r="99" spans="1:18" x14ac:dyDescent="0.3">
      <c r="A99">
        <v>33</v>
      </c>
      <c r="C99" t="s">
        <v>283</v>
      </c>
      <c r="E99" t="s">
        <v>200</v>
      </c>
      <c r="F99" s="1">
        <v>0.8125</v>
      </c>
      <c r="G99" t="s">
        <v>264</v>
      </c>
      <c r="H99" t="s">
        <v>285</v>
      </c>
      <c r="K99" t="str">
        <f t="shared" si="6"/>
        <v>18</v>
      </c>
      <c r="L99">
        <v>13</v>
      </c>
      <c r="N99">
        <f t="shared" si="7"/>
        <v>18</v>
      </c>
      <c r="O99">
        <f t="shared" si="8"/>
        <v>13</v>
      </c>
      <c r="Q99">
        <f t="shared" si="9"/>
        <v>18</v>
      </c>
      <c r="R99">
        <f t="shared" si="10"/>
        <v>13</v>
      </c>
    </row>
    <row r="101" spans="1:18" x14ac:dyDescent="0.3">
      <c r="A101" t="s">
        <v>318</v>
      </c>
    </row>
    <row r="103" spans="1:18" x14ac:dyDescent="0.3">
      <c r="A103" t="s">
        <v>1</v>
      </c>
      <c r="B103" t="s">
        <v>2</v>
      </c>
      <c r="D103" t="s">
        <v>3</v>
      </c>
      <c r="F103" t="s">
        <v>4</v>
      </c>
      <c r="G103" t="s">
        <v>5</v>
      </c>
      <c r="H103" t="s">
        <v>6</v>
      </c>
      <c r="I103" t="s">
        <v>7</v>
      </c>
    </row>
    <row r="104" spans="1:18" x14ac:dyDescent="0.3">
      <c r="A104">
        <v>34</v>
      </c>
      <c r="C104" t="s">
        <v>198</v>
      </c>
      <c r="E104" t="s">
        <v>283</v>
      </c>
      <c r="F104" s="1">
        <v>0.8125</v>
      </c>
      <c r="G104" s="2">
        <v>44457</v>
      </c>
      <c r="H104" t="s">
        <v>285</v>
      </c>
      <c r="K104" t="str">
        <f t="shared" si="6"/>
        <v>9</v>
      </c>
      <c r="L104" t="str">
        <f t="shared" si="11"/>
        <v>18</v>
      </c>
      <c r="N104">
        <f t="shared" si="7"/>
        <v>9</v>
      </c>
      <c r="O104">
        <f t="shared" si="8"/>
        <v>18</v>
      </c>
      <c r="Q104">
        <f t="shared" si="9"/>
        <v>18</v>
      </c>
      <c r="R104">
        <f t="shared" si="10"/>
        <v>9</v>
      </c>
    </row>
    <row r="105" spans="1:18" x14ac:dyDescent="0.3">
      <c r="A105">
        <v>35</v>
      </c>
      <c r="C105" t="s">
        <v>96</v>
      </c>
      <c r="E105" t="s">
        <v>233</v>
      </c>
      <c r="F105" s="1">
        <v>0.83333333333333337</v>
      </c>
      <c r="G105" s="2">
        <v>44539</v>
      </c>
      <c r="H105" t="s">
        <v>285</v>
      </c>
      <c r="K105" t="str">
        <f t="shared" si="6"/>
        <v>12</v>
      </c>
      <c r="L105" t="str">
        <f t="shared" si="11"/>
        <v>9</v>
      </c>
      <c r="N105">
        <f t="shared" si="7"/>
        <v>12</v>
      </c>
      <c r="O105">
        <f t="shared" si="8"/>
        <v>9</v>
      </c>
      <c r="Q105">
        <f t="shared" si="9"/>
        <v>12</v>
      </c>
      <c r="R105">
        <f t="shared" si="10"/>
        <v>9</v>
      </c>
    </row>
    <row r="106" spans="1:18" x14ac:dyDescent="0.3">
      <c r="A106">
        <v>36</v>
      </c>
      <c r="C106" t="s">
        <v>65</v>
      </c>
      <c r="E106" t="s">
        <v>109</v>
      </c>
      <c r="F106" s="1">
        <v>0.875</v>
      </c>
      <c r="G106" s="2">
        <v>44452</v>
      </c>
      <c r="H106" t="s">
        <v>285</v>
      </c>
      <c r="K106" t="str">
        <f t="shared" si="6"/>
        <v>9</v>
      </c>
      <c r="L106" t="str">
        <f t="shared" si="11"/>
        <v>13</v>
      </c>
      <c r="N106">
        <f t="shared" si="7"/>
        <v>9</v>
      </c>
      <c r="O106">
        <f t="shared" si="8"/>
        <v>13</v>
      </c>
      <c r="Q106">
        <f t="shared" si="9"/>
        <v>13</v>
      </c>
      <c r="R106">
        <f t="shared" si="10"/>
        <v>9</v>
      </c>
    </row>
    <row r="107" spans="1:18" x14ac:dyDescent="0.3">
      <c r="A107">
        <v>37</v>
      </c>
      <c r="C107" t="s">
        <v>115</v>
      </c>
      <c r="E107" t="s">
        <v>61</v>
      </c>
      <c r="F107" s="1">
        <v>0.91666666666666663</v>
      </c>
      <c r="G107" t="s">
        <v>234</v>
      </c>
      <c r="H107" t="s">
        <v>285</v>
      </c>
      <c r="K107" t="str">
        <f t="shared" si="6"/>
        <v>16</v>
      </c>
      <c r="L107" t="str">
        <f t="shared" si="11"/>
        <v>9</v>
      </c>
      <c r="N107">
        <f t="shared" si="7"/>
        <v>16</v>
      </c>
      <c r="O107">
        <f t="shared" si="8"/>
        <v>9</v>
      </c>
      <c r="Q107">
        <f t="shared" si="9"/>
        <v>16</v>
      </c>
      <c r="R107">
        <f t="shared" si="10"/>
        <v>9</v>
      </c>
    </row>
    <row r="109" spans="1:18" x14ac:dyDescent="0.3">
      <c r="A109" t="s">
        <v>319</v>
      </c>
    </row>
    <row r="111" spans="1:18" x14ac:dyDescent="0.3">
      <c r="A111" t="s">
        <v>1</v>
      </c>
      <c r="B111" t="s">
        <v>2</v>
      </c>
      <c r="D111" t="s">
        <v>3</v>
      </c>
      <c r="F111" t="s">
        <v>4</v>
      </c>
      <c r="G111" t="s">
        <v>5</v>
      </c>
      <c r="H111" t="s">
        <v>6</v>
      </c>
      <c r="I111" t="s">
        <v>7</v>
      </c>
    </row>
    <row r="112" spans="1:18" x14ac:dyDescent="0.3">
      <c r="A112">
        <v>38</v>
      </c>
      <c r="C112" t="s">
        <v>291</v>
      </c>
      <c r="E112" t="s">
        <v>67</v>
      </c>
      <c r="F112" s="1">
        <v>0.75347222222222221</v>
      </c>
      <c r="G112" t="s">
        <v>320</v>
      </c>
      <c r="H112" t="s">
        <v>285</v>
      </c>
      <c r="K112" t="str">
        <f t="shared" si="6"/>
        <v>17</v>
      </c>
      <c r="L112" t="str">
        <f t="shared" si="11"/>
        <v>10</v>
      </c>
      <c r="N112">
        <f t="shared" si="7"/>
        <v>17</v>
      </c>
      <c r="O112">
        <f t="shared" si="8"/>
        <v>10</v>
      </c>
      <c r="Q112">
        <f t="shared" si="9"/>
        <v>17</v>
      </c>
      <c r="R112">
        <f t="shared" si="10"/>
        <v>10</v>
      </c>
    </row>
    <row r="114" spans="1:18" x14ac:dyDescent="0.3">
      <c r="A114" t="s">
        <v>321</v>
      </c>
    </row>
    <row r="116" spans="1:18" x14ac:dyDescent="0.3">
      <c r="A116" t="s">
        <v>1</v>
      </c>
      <c r="B116" t="s">
        <v>2</v>
      </c>
      <c r="D116" t="s">
        <v>3</v>
      </c>
      <c r="F116" t="s">
        <v>4</v>
      </c>
      <c r="G116" t="s">
        <v>5</v>
      </c>
      <c r="H116" t="s">
        <v>6</v>
      </c>
      <c r="I116" t="s">
        <v>7</v>
      </c>
    </row>
    <row r="117" spans="1:18" x14ac:dyDescent="0.3">
      <c r="A117">
        <v>39</v>
      </c>
      <c r="C117" t="s">
        <v>248</v>
      </c>
      <c r="E117" t="s">
        <v>322</v>
      </c>
      <c r="F117" s="1">
        <v>0.875</v>
      </c>
      <c r="G117" s="2">
        <v>44550</v>
      </c>
      <c r="H117" t="s">
        <v>285</v>
      </c>
      <c r="K117" t="str">
        <f t="shared" si="6"/>
        <v>12</v>
      </c>
      <c r="L117" t="str">
        <f t="shared" si="11"/>
        <v>20</v>
      </c>
      <c r="N117">
        <f t="shared" si="7"/>
        <v>12</v>
      </c>
      <c r="O117">
        <f t="shared" si="8"/>
        <v>20</v>
      </c>
      <c r="Q117">
        <f t="shared" si="9"/>
        <v>20</v>
      </c>
      <c r="R117">
        <f t="shared" si="10"/>
        <v>12</v>
      </c>
    </row>
    <row r="119" spans="1:18" x14ac:dyDescent="0.3">
      <c r="A119" t="s">
        <v>323</v>
      </c>
    </row>
    <row r="121" spans="1:18" x14ac:dyDescent="0.3">
      <c r="A121" t="s">
        <v>1</v>
      </c>
      <c r="B121" t="s">
        <v>2</v>
      </c>
      <c r="D121" t="s">
        <v>3</v>
      </c>
      <c r="F121" t="s">
        <v>4</v>
      </c>
      <c r="G121" t="s">
        <v>5</v>
      </c>
      <c r="H121" t="s">
        <v>6</v>
      </c>
      <c r="I121" t="s">
        <v>7</v>
      </c>
    </row>
    <row r="122" spans="1:18" x14ac:dyDescent="0.3">
      <c r="A122">
        <v>40</v>
      </c>
      <c r="C122" t="s">
        <v>30</v>
      </c>
      <c r="E122" t="s">
        <v>14</v>
      </c>
      <c r="F122" s="1">
        <v>0.79513888888888884</v>
      </c>
      <c r="G122" t="s">
        <v>906</v>
      </c>
      <c r="H122" t="s">
        <v>285</v>
      </c>
      <c r="K122" t="str">
        <f t="shared" si="6"/>
        <v>13</v>
      </c>
      <c r="L122" t="str">
        <f t="shared" si="11"/>
        <v>14</v>
      </c>
      <c r="N122">
        <f t="shared" si="7"/>
        <v>13</v>
      </c>
      <c r="O122">
        <f t="shared" si="8"/>
        <v>14</v>
      </c>
      <c r="Q122">
        <f t="shared" si="9"/>
        <v>14</v>
      </c>
      <c r="R122">
        <f t="shared" si="10"/>
        <v>13</v>
      </c>
    </row>
    <row r="123" spans="1:18" x14ac:dyDescent="0.3">
      <c r="A123">
        <v>41</v>
      </c>
      <c r="C123" t="s">
        <v>53</v>
      </c>
      <c r="E123" t="s">
        <v>324</v>
      </c>
      <c r="F123" s="1">
        <v>0.8125</v>
      </c>
      <c r="G123" s="2">
        <v>44516</v>
      </c>
      <c r="H123" t="s">
        <v>285</v>
      </c>
      <c r="K123" t="str">
        <f t="shared" si="6"/>
        <v>11</v>
      </c>
      <c r="L123" t="str">
        <f t="shared" si="11"/>
        <v>16</v>
      </c>
      <c r="N123">
        <f t="shared" si="7"/>
        <v>11</v>
      </c>
      <c r="O123">
        <f t="shared" si="8"/>
        <v>16</v>
      </c>
      <c r="Q123">
        <f t="shared" si="9"/>
        <v>16</v>
      </c>
      <c r="R123">
        <f t="shared" si="10"/>
        <v>11</v>
      </c>
    </row>
    <row r="125" spans="1:18" x14ac:dyDescent="0.3">
      <c r="A125" t="s">
        <v>325</v>
      </c>
    </row>
    <row r="127" spans="1:18" x14ac:dyDescent="0.3">
      <c r="A127" t="s">
        <v>1</v>
      </c>
      <c r="B127" t="s">
        <v>2</v>
      </c>
      <c r="D127" t="s">
        <v>3</v>
      </c>
      <c r="F127" t="s">
        <v>4</v>
      </c>
      <c r="G127" t="s">
        <v>5</v>
      </c>
      <c r="H127" t="s">
        <v>6</v>
      </c>
      <c r="I127" t="s">
        <v>7</v>
      </c>
    </row>
    <row r="128" spans="1:18" x14ac:dyDescent="0.3">
      <c r="A128">
        <v>42</v>
      </c>
      <c r="C128" t="s">
        <v>326</v>
      </c>
      <c r="E128" t="s">
        <v>119</v>
      </c>
      <c r="F128" s="1">
        <v>0.58333333333333337</v>
      </c>
      <c r="G128" t="s">
        <v>327</v>
      </c>
      <c r="H128" t="s">
        <v>285</v>
      </c>
      <c r="K128" t="str">
        <f t="shared" si="6"/>
        <v>19</v>
      </c>
      <c r="L128">
        <v>11</v>
      </c>
      <c r="N128">
        <f t="shared" si="7"/>
        <v>19</v>
      </c>
      <c r="O128">
        <f t="shared" si="8"/>
        <v>11</v>
      </c>
      <c r="Q128">
        <f t="shared" si="9"/>
        <v>19</v>
      </c>
      <c r="R128">
        <f t="shared" si="10"/>
        <v>11</v>
      </c>
    </row>
    <row r="130" spans="1:18" x14ac:dyDescent="0.3">
      <c r="A130" t="s">
        <v>328</v>
      </c>
    </row>
    <row r="132" spans="1:18" x14ac:dyDescent="0.3">
      <c r="A132" t="s">
        <v>1</v>
      </c>
      <c r="B132" t="s">
        <v>2</v>
      </c>
      <c r="D132" t="s">
        <v>3</v>
      </c>
      <c r="F132" t="s">
        <v>4</v>
      </c>
      <c r="G132" t="s">
        <v>5</v>
      </c>
      <c r="H132" t="s">
        <v>6</v>
      </c>
      <c r="I132" t="s">
        <v>7</v>
      </c>
    </row>
    <row r="133" spans="1:18" x14ac:dyDescent="0.3">
      <c r="A133">
        <v>43</v>
      </c>
      <c r="C133" t="s">
        <v>291</v>
      </c>
      <c r="E133" t="s">
        <v>51</v>
      </c>
      <c r="F133" s="1">
        <v>0.8125</v>
      </c>
      <c r="G133" t="s">
        <v>320</v>
      </c>
      <c r="H133" t="s">
        <v>285</v>
      </c>
      <c r="K133" t="str">
        <f t="shared" ref="K133:K193" si="12">RIGHT(C133,LEN(C133)-SEARCH(" ", C133))</f>
        <v>17</v>
      </c>
      <c r="L133" t="str">
        <f t="shared" ref="L133:L193" si="13">RIGHT(E133,LEN(E133)-SEARCH(" ", E133))</f>
        <v>10</v>
      </c>
      <c r="N133">
        <f t="shared" ref="N133:N193" si="14">_xlfn.NUMBERVALUE(K133)</f>
        <v>17</v>
      </c>
      <c r="O133">
        <f t="shared" ref="O133:O193" si="15">_xlfn.NUMBERVALUE(L133)</f>
        <v>10</v>
      </c>
      <c r="Q133">
        <f t="shared" ref="Q133:Q193" si="16">MAX(N133:O133)</f>
        <v>17</v>
      </c>
      <c r="R133">
        <f t="shared" ref="R133:R193" si="17">MIN(N133:O133)</f>
        <v>10</v>
      </c>
    </row>
    <row r="134" spans="1:18" x14ac:dyDescent="0.3">
      <c r="A134">
        <v>44</v>
      </c>
      <c r="C134" t="s">
        <v>290</v>
      </c>
      <c r="E134" t="s">
        <v>207</v>
      </c>
      <c r="F134" s="1">
        <v>0.85416666666666663</v>
      </c>
      <c r="G134" s="2">
        <v>44357</v>
      </c>
      <c r="H134" t="s">
        <v>285</v>
      </c>
      <c r="K134" t="str">
        <f t="shared" si="12"/>
        <v>6</v>
      </c>
      <c r="L134" t="str">
        <f t="shared" si="13"/>
        <v>10</v>
      </c>
      <c r="N134">
        <f t="shared" si="14"/>
        <v>6</v>
      </c>
      <c r="O134">
        <f t="shared" si="15"/>
        <v>10</v>
      </c>
      <c r="Q134">
        <f t="shared" si="16"/>
        <v>10</v>
      </c>
      <c r="R134">
        <f t="shared" si="17"/>
        <v>6</v>
      </c>
    </row>
    <row r="135" spans="1:18" x14ac:dyDescent="0.3">
      <c r="A135">
        <v>45</v>
      </c>
      <c r="C135" t="s">
        <v>20</v>
      </c>
      <c r="E135" t="s">
        <v>111</v>
      </c>
      <c r="F135" s="1">
        <v>0.91666666666666663</v>
      </c>
      <c r="G135" t="s">
        <v>890</v>
      </c>
      <c r="H135" t="s">
        <v>285</v>
      </c>
      <c r="K135">
        <v>12</v>
      </c>
      <c r="L135" t="str">
        <f t="shared" si="13"/>
        <v>11</v>
      </c>
      <c r="N135">
        <f t="shared" si="14"/>
        <v>12</v>
      </c>
      <c r="O135">
        <f t="shared" si="15"/>
        <v>11</v>
      </c>
      <c r="Q135">
        <f t="shared" si="16"/>
        <v>12</v>
      </c>
      <c r="R135">
        <f t="shared" si="17"/>
        <v>11</v>
      </c>
    </row>
    <row r="137" spans="1:18" x14ac:dyDescent="0.3">
      <c r="A137" t="s">
        <v>329</v>
      </c>
    </row>
    <row r="139" spans="1:18" x14ac:dyDescent="0.3">
      <c r="A139" t="s">
        <v>1</v>
      </c>
      <c r="B139" t="s">
        <v>2</v>
      </c>
      <c r="D139" t="s">
        <v>3</v>
      </c>
      <c r="F139" t="s">
        <v>4</v>
      </c>
      <c r="G139" t="s">
        <v>5</v>
      </c>
      <c r="H139" t="s">
        <v>6</v>
      </c>
      <c r="I139" t="s">
        <v>7</v>
      </c>
    </row>
    <row r="140" spans="1:18" x14ac:dyDescent="0.3">
      <c r="A140">
        <v>23</v>
      </c>
      <c r="C140" t="s">
        <v>132</v>
      </c>
      <c r="E140" t="s">
        <v>67</v>
      </c>
      <c r="F140" s="1">
        <v>0.81597222222222221</v>
      </c>
      <c r="G140" s="2">
        <v>44510</v>
      </c>
      <c r="H140" t="s">
        <v>285</v>
      </c>
      <c r="K140" t="str">
        <f t="shared" si="12"/>
        <v>11</v>
      </c>
      <c r="L140" t="str">
        <f t="shared" si="13"/>
        <v>10</v>
      </c>
      <c r="N140">
        <f t="shared" si="14"/>
        <v>11</v>
      </c>
      <c r="O140">
        <f t="shared" si="15"/>
        <v>10</v>
      </c>
      <c r="Q140">
        <f t="shared" si="16"/>
        <v>11</v>
      </c>
      <c r="R140">
        <f t="shared" si="17"/>
        <v>10</v>
      </c>
    </row>
    <row r="142" spans="1:18" x14ac:dyDescent="0.3">
      <c r="A142" t="s">
        <v>330</v>
      </c>
    </row>
    <row r="144" spans="1:18" x14ac:dyDescent="0.3">
      <c r="A144" t="s">
        <v>1</v>
      </c>
      <c r="B144" t="s">
        <v>2</v>
      </c>
      <c r="D144" t="s">
        <v>3</v>
      </c>
      <c r="F144" t="s">
        <v>4</v>
      </c>
      <c r="G144" t="s">
        <v>5</v>
      </c>
      <c r="H144" t="s">
        <v>6</v>
      </c>
      <c r="I144" t="s">
        <v>7</v>
      </c>
    </row>
    <row r="145" spans="1:18" x14ac:dyDescent="0.3">
      <c r="A145">
        <v>46</v>
      </c>
      <c r="C145" t="s">
        <v>26</v>
      </c>
      <c r="E145" t="s">
        <v>331</v>
      </c>
      <c r="F145" s="1">
        <v>0.79166666666666663</v>
      </c>
      <c r="G145" s="2">
        <v>44537</v>
      </c>
      <c r="H145" t="s">
        <v>285</v>
      </c>
      <c r="K145" t="str">
        <f t="shared" si="12"/>
        <v>12</v>
      </c>
      <c r="L145" t="str">
        <f t="shared" si="13"/>
        <v>7</v>
      </c>
      <c r="N145">
        <f t="shared" si="14"/>
        <v>12</v>
      </c>
      <c r="O145">
        <f t="shared" si="15"/>
        <v>7</v>
      </c>
      <c r="Q145">
        <f t="shared" si="16"/>
        <v>12</v>
      </c>
      <c r="R145">
        <f t="shared" si="17"/>
        <v>7</v>
      </c>
    </row>
    <row r="146" spans="1:18" x14ac:dyDescent="0.3">
      <c r="A146">
        <v>47</v>
      </c>
      <c r="C146" t="s">
        <v>56</v>
      </c>
      <c r="E146" t="s">
        <v>115</v>
      </c>
      <c r="F146" s="1">
        <v>0.85416666666666663</v>
      </c>
      <c r="G146" s="2">
        <v>44485</v>
      </c>
      <c r="H146" t="s">
        <v>285</v>
      </c>
      <c r="K146" t="str">
        <f t="shared" si="12"/>
        <v>10</v>
      </c>
      <c r="L146" t="str">
        <f t="shared" si="13"/>
        <v>16</v>
      </c>
      <c r="N146">
        <f t="shared" si="14"/>
        <v>10</v>
      </c>
      <c r="O146">
        <f t="shared" si="15"/>
        <v>16</v>
      </c>
      <c r="Q146">
        <f t="shared" si="16"/>
        <v>16</v>
      </c>
      <c r="R146">
        <f t="shared" si="17"/>
        <v>10</v>
      </c>
    </row>
    <row r="147" spans="1:18" x14ac:dyDescent="0.3">
      <c r="A147">
        <v>48</v>
      </c>
      <c r="C147" t="s">
        <v>332</v>
      </c>
      <c r="E147" t="s">
        <v>9</v>
      </c>
      <c r="F147" s="1">
        <v>0.875</v>
      </c>
      <c r="G147" s="2">
        <v>44385</v>
      </c>
      <c r="H147" t="s">
        <v>285</v>
      </c>
      <c r="K147" t="str">
        <f t="shared" si="12"/>
        <v>7</v>
      </c>
      <c r="L147" t="str">
        <f t="shared" si="13"/>
        <v>8</v>
      </c>
      <c r="N147">
        <f t="shared" si="14"/>
        <v>7</v>
      </c>
      <c r="O147">
        <f t="shared" si="15"/>
        <v>8</v>
      </c>
      <c r="Q147">
        <f t="shared" si="16"/>
        <v>8</v>
      </c>
      <c r="R147">
        <f t="shared" si="17"/>
        <v>7</v>
      </c>
    </row>
    <row r="149" spans="1:18" x14ac:dyDescent="0.3">
      <c r="A149" t="s">
        <v>333</v>
      </c>
    </row>
    <row r="151" spans="1:18" x14ac:dyDescent="0.3">
      <c r="A151" t="s">
        <v>1</v>
      </c>
      <c r="B151" t="s">
        <v>2</v>
      </c>
      <c r="D151" t="s">
        <v>3</v>
      </c>
      <c r="F151" t="s">
        <v>4</v>
      </c>
      <c r="G151" t="s">
        <v>5</v>
      </c>
      <c r="H151" t="s">
        <v>6</v>
      </c>
      <c r="I151" t="s">
        <v>7</v>
      </c>
    </row>
    <row r="152" spans="1:18" x14ac:dyDescent="0.3">
      <c r="A152">
        <v>49</v>
      </c>
      <c r="C152" t="s">
        <v>67</v>
      </c>
      <c r="E152" t="s">
        <v>45</v>
      </c>
      <c r="F152" s="1">
        <v>0.8125</v>
      </c>
      <c r="G152" t="s">
        <v>904</v>
      </c>
      <c r="H152" t="s">
        <v>285</v>
      </c>
      <c r="K152" t="str">
        <f t="shared" si="12"/>
        <v>10</v>
      </c>
      <c r="L152" t="str">
        <f t="shared" si="13"/>
        <v>11</v>
      </c>
      <c r="N152">
        <f t="shared" si="14"/>
        <v>10</v>
      </c>
      <c r="O152">
        <f t="shared" si="15"/>
        <v>11</v>
      </c>
      <c r="Q152">
        <f t="shared" si="16"/>
        <v>11</v>
      </c>
      <c r="R152">
        <f t="shared" si="17"/>
        <v>10</v>
      </c>
    </row>
    <row r="153" spans="1:18" x14ac:dyDescent="0.3">
      <c r="A153">
        <v>50</v>
      </c>
      <c r="C153" t="s">
        <v>36</v>
      </c>
      <c r="E153" t="s">
        <v>9</v>
      </c>
      <c r="F153" s="1">
        <v>0.875</v>
      </c>
      <c r="G153" s="2">
        <v>44385</v>
      </c>
      <c r="H153" t="s">
        <v>285</v>
      </c>
      <c r="K153" t="str">
        <f t="shared" si="12"/>
        <v>7</v>
      </c>
      <c r="L153" t="str">
        <f t="shared" si="13"/>
        <v>8</v>
      </c>
      <c r="N153">
        <f t="shared" si="14"/>
        <v>7</v>
      </c>
      <c r="O153">
        <f t="shared" si="15"/>
        <v>8</v>
      </c>
      <c r="Q153">
        <f t="shared" si="16"/>
        <v>8</v>
      </c>
      <c r="R153">
        <f t="shared" si="17"/>
        <v>7</v>
      </c>
    </row>
    <row r="155" spans="1:18" x14ac:dyDescent="0.3">
      <c r="A155" t="s">
        <v>334</v>
      </c>
    </row>
    <row r="157" spans="1:18" x14ac:dyDescent="0.3">
      <c r="A157" t="s">
        <v>1</v>
      </c>
      <c r="B157" t="s">
        <v>2</v>
      </c>
      <c r="D157" t="s">
        <v>3</v>
      </c>
      <c r="F157" t="s">
        <v>4</v>
      </c>
      <c r="G157" t="s">
        <v>5</v>
      </c>
      <c r="H157" t="s">
        <v>6</v>
      </c>
      <c r="I157" t="s">
        <v>7</v>
      </c>
    </row>
    <row r="158" spans="1:18" x14ac:dyDescent="0.3">
      <c r="A158">
        <v>51</v>
      </c>
      <c r="C158" t="s">
        <v>79</v>
      </c>
      <c r="E158" t="s">
        <v>331</v>
      </c>
      <c r="F158" s="1">
        <v>0.625</v>
      </c>
      <c r="G158" t="s">
        <v>150</v>
      </c>
      <c r="H158" t="s">
        <v>285</v>
      </c>
      <c r="K158">
        <v>8</v>
      </c>
      <c r="L158" t="str">
        <f t="shared" si="13"/>
        <v>7</v>
      </c>
      <c r="N158">
        <f t="shared" si="14"/>
        <v>8</v>
      </c>
      <c r="O158">
        <f t="shared" si="15"/>
        <v>7</v>
      </c>
      <c r="Q158">
        <f t="shared" si="16"/>
        <v>8</v>
      </c>
      <c r="R158">
        <f t="shared" si="17"/>
        <v>7</v>
      </c>
    </row>
    <row r="160" spans="1:18" x14ac:dyDescent="0.3">
      <c r="A160" t="s">
        <v>335</v>
      </c>
    </row>
    <row r="162" spans="1:18" x14ac:dyDescent="0.3">
      <c r="A162" t="s">
        <v>1</v>
      </c>
      <c r="B162" t="s">
        <v>2</v>
      </c>
      <c r="D162" t="s">
        <v>3</v>
      </c>
      <c r="F162" t="s">
        <v>4</v>
      </c>
      <c r="G162" t="s">
        <v>5</v>
      </c>
      <c r="H162" t="s">
        <v>6</v>
      </c>
      <c r="I162" t="s">
        <v>7</v>
      </c>
    </row>
    <row r="163" spans="1:18" x14ac:dyDescent="0.3">
      <c r="A163">
        <v>52</v>
      </c>
      <c r="C163" t="s">
        <v>115</v>
      </c>
      <c r="E163" t="s">
        <v>51</v>
      </c>
      <c r="F163" s="1">
        <v>0.8125</v>
      </c>
      <c r="G163" t="s">
        <v>68</v>
      </c>
      <c r="H163" t="s">
        <v>285</v>
      </c>
      <c r="K163" t="str">
        <f t="shared" si="12"/>
        <v>16</v>
      </c>
      <c r="L163" t="str">
        <f t="shared" si="13"/>
        <v>10</v>
      </c>
      <c r="N163">
        <f t="shared" si="14"/>
        <v>16</v>
      </c>
      <c r="O163">
        <f t="shared" si="15"/>
        <v>10</v>
      </c>
      <c r="Q163">
        <f t="shared" si="16"/>
        <v>16</v>
      </c>
      <c r="R163">
        <f t="shared" si="17"/>
        <v>10</v>
      </c>
    </row>
    <row r="164" spans="1:18" x14ac:dyDescent="0.3">
      <c r="A164">
        <v>53</v>
      </c>
      <c r="C164" t="s">
        <v>44</v>
      </c>
      <c r="E164" t="s">
        <v>140</v>
      </c>
      <c r="F164" s="1">
        <v>0.8125</v>
      </c>
      <c r="G164" t="s">
        <v>241</v>
      </c>
      <c r="H164" t="s">
        <v>285</v>
      </c>
      <c r="K164" t="str">
        <f t="shared" si="12"/>
        <v>14</v>
      </c>
      <c r="L164">
        <v>9</v>
      </c>
      <c r="N164">
        <f t="shared" si="14"/>
        <v>14</v>
      </c>
      <c r="O164">
        <f t="shared" si="15"/>
        <v>9</v>
      </c>
      <c r="Q164">
        <f t="shared" si="16"/>
        <v>14</v>
      </c>
      <c r="R164">
        <f t="shared" si="17"/>
        <v>9</v>
      </c>
    </row>
    <row r="166" spans="1:18" x14ac:dyDescent="0.3">
      <c r="A166" t="s">
        <v>336</v>
      </c>
    </row>
    <row r="168" spans="1:18" x14ac:dyDescent="0.3">
      <c r="A168" t="s">
        <v>1</v>
      </c>
      <c r="B168" t="s">
        <v>2</v>
      </c>
      <c r="D168" t="s">
        <v>3</v>
      </c>
      <c r="F168" t="s">
        <v>4</v>
      </c>
      <c r="G168" t="s">
        <v>5</v>
      </c>
      <c r="H168" t="s">
        <v>6</v>
      </c>
      <c r="I168" t="s">
        <v>7</v>
      </c>
    </row>
    <row r="169" spans="1:18" x14ac:dyDescent="0.3">
      <c r="A169">
        <v>54</v>
      </c>
      <c r="C169" t="s">
        <v>77</v>
      </c>
      <c r="E169" t="s">
        <v>179</v>
      </c>
      <c r="F169" s="1">
        <v>0.875</v>
      </c>
      <c r="G169" t="s">
        <v>268</v>
      </c>
      <c r="H169" t="s">
        <v>285</v>
      </c>
      <c r="K169" t="str">
        <f t="shared" si="12"/>
        <v>13</v>
      </c>
      <c r="L169" t="str">
        <f t="shared" si="13"/>
        <v>14</v>
      </c>
      <c r="N169">
        <f t="shared" si="14"/>
        <v>13</v>
      </c>
      <c r="O169">
        <f t="shared" si="15"/>
        <v>14</v>
      </c>
      <c r="Q169">
        <f t="shared" si="16"/>
        <v>14</v>
      </c>
      <c r="R169">
        <f t="shared" si="17"/>
        <v>13</v>
      </c>
    </row>
    <row r="170" spans="1:18" x14ac:dyDescent="0.3">
      <c r="A170">
        <v>55</v>
      </c>
      <c r="C170" t="s">
        <v>47</v>
      </c>
      <c r="E170" t="s">
        <v>56</v>
      </c>
      <c r="F170" s="1">
        <v>0.91666666666666663</v>
      </c>
      <c r="G170" t="s">
        <v>148</v>
      </c>
      <c r="H170" t="s">
        <v>285</v>
      </c>
      <c r="K170" t="str">
        <f t="shared" si="12"/>
        <v>13</v>
      </c>
      <c r="L170" t="str">
        <f t="shared" si="13"/>
        <v>10</v>
      </c>
      <c r="N170">
        <f t="shared" si="14"/>
        <v>13</v>
      </c>
      <c r="O170">
        <f t="shared" si="15"/>
        <v>10</v>
      </c>
      <c r="Q170">
        <f t="shared" si="16"/>
        <v>13</v>
      </c>
      <c r="R170">
        <f t="shared" si="17"/>
        <v>10</v>
      </c>
    </row>
    <row r="172" spans="1:18" x14ac:dyDescent="0.3">
      <c r="A172" t="s">
        <v>337</v>
      </c>
    </row>
    <row r="174" spans="1:18" x14ac:dyDescent="0.3">
      <c r="A174" t="s">
        <v>1</v>
      </c>
      <c r="B174" t="s">
        <v>2</v>
      </c>
      <c r="D174" t="s">
        <v>3</v>
      </c>
      <c r="F174" t="s">
        <v>4</v>
      </c>
      <c r="G174" t="s">
        <v>5</v>
      </c>
      <c r="H174" t="s">
        <v>6</v>
      </c>
      <c r="I174" t="s">
        <v>7</v>
      </c>
    </row>
    <row r="175" spans="1:18" x14ac:dyDescent="0.3">
      <c r="A175">
        <v>56</v>
      </c>
      <c r="C175" t="s">
        <v>51</v>
      </c>
      <c r="E175" t="s">
        <v>14</v>
      </c>
      <c r="F175" s="1">
        <v>0.67013888888888884</v>
      </c>
      <c r="G175" s="2">
        <v>44483</v>
      </c>
      <c r="H175" t="s">
        <v>285</v>
      </c>
      <c r="K175" t="str">
        <f t="shared" si="12"/>
        <v>10</v>
      </c>
      <c r="L175" t="str">
        <f t="shared" si="13"/>
        <v>14</v>
      </c>
      <c r="N175">
        <f t="shared" si="14"/>
        <v>10</v>
      </c>
      <c r="O175">
        <f t="shared" si="15"/>
        <v>14</v>
      </c>
      <c r="Q175">
        <f t="shared" si="16"/>
        <v>14</v>
      </c>
      <c r="R175">
        <f t="shared" si="17"/>
        <v>10</v>
      </c>
    </row>
    <row r="177" spans="1:18" x14ac:dyDescent="0.3">
      <c r="A177" t="s">
        <v>338</v>
      </c>
    </row>
    <row r="179" spans="1:18" x14ac:dyDescent="0.3">
      <c r="A179" t="s">
        <v>1</v>
      </c>
      <c r="B179" t="s">
        <v>2</v>
      </c>
      <c r="D179" t="s">
        <v>3</v>
      </c>
      <c r="F179" t="s">
        <v>4</v>
      </c>
      <c r="G179" t="s">
        <v>5</v>
      </c>
      <c r="H179" t="s">
        <v>6</v>
      </c>
      <c r="I179" t="s">
        <v>7</v>
      </c>
    </row>
    <row r="180" spans="1:18" x14ac:dyDescent="0.3">
      <c r="A180">
        <v>57</v>
      </c>
      <c r="C180" t="s">
        <v>339</v>
      </c>
      <c r="E180" t="s">
        <v>340</v>
      </c>
      <c r="F180" s="1">
        <v>0.8125</v>
      </c>
      <c r="G180" t="s">
        <v>341</v>
      </c>
      <c r="H180" t="s">
        <v>285</v>
      </c>
      <c r="K180" t="str">
        <f t="shared" si="12"/>
        <v>20</v>
      </c>
      <c r="L180">
        <v>7</v>
      </c>
      <c r="N180">
        <f t="shared" si="14"/>
        <v>20</v>
      </c>
      <c r="O180">
        <f t="shared" si="15"/>
        <v>7</v>
      </c>
      <c r="Q180">
        <f t="shared" si="16"/>
        <v>20</v>
      </c>
      <c r="R180">
        <f t="shared" si="17"/>
        <v>7</v>
      </c>
    </row>
    <row r="182" spans="1:18" x14ac:dyDescent="0.3">
      <c r="A182" t="s">
        <v>342</v>
      </c>
    </row>
    <row r="184" spans="1:18" x14ac:dyDescent="0.3">
      <c r="A184" t="s">
        <v>1</v>
      </c>
      <c r="B184" t="s">
        <v>2</v>
      </c>
      <c r="D184" t="s">
        <v>3</v>
      </c>
      <c r="F184" t="s">
        <v>4</v>
      </c>
      <c r="G184" t="s">
        <v>5</v>
      </c>
      <c r="H184" t="s">
        <v>6</v>
      </c>
      <c r="I184" t="s">
        <v>7</v>
      </c>
    </row>
    <row r="185" spans="1:18" x14ac:dyDescent="0.3">
      <c r="A185">
        <v>58</v>
      </c>
      <c r="C185" t="s">
        <v>20</v>
      </c>
      <c r="E185" t="s">
        <v>127</v>
      </c>
      <c r="F185" s="1">
        <v>0.79513888888888884</v>
      </c>
      <c r="G185" s="2">
        <v>44547</v>
      </c>
      <c r="H185" t="s">
        <v>285</v>
      </c>
      <c r="K185">
        <v>12</v>
      </c>
      <c r="L185" t="str">
        <f t="shared" si="13"/>
        <v>17</v>
      </c>
      <c r="N185">
        <f t="shared" si="14"/>
        <v>12</v>
      </c>
      <c r="O185">
        <f t="shared" si="15"/>
        <v>17</v>
      </c>
      <c r="Q185">
        <f t="shared" si="16"/>
        <v>17</v>
      </c>
      <c r="R185">
        <f t="shared" si="17"/>
        <v>12</v>
      </c>
    </row>
    <row r="186" spans="1:18" x14ac:dyDescent="0.3">
      <c r="A186">
        <v>59</v>
      </c>
      <c r="C186" t="s">
        <v>176</v>
      </c>
      <c r="E186" t="s">
        <v>179</v>
      </c>
      <c r="F186" s="1">
        <v>0.875</v>
      </c>
      <c r="G186" t="s">
        <v>343</v>
      </c>
      <c r="H186" t="s">
        <v>285</v>
      </c>
      <c r="K186" t="str">
        <f t="shared" si="12"/>
        <v>17</v>
      </c>
      <c r="L186" t="str">
        <f t="shared" si="13"/>
        <v>14</v>
      </c>
      <c r="N186">
        <f t="shared" si="14"/>
        <v>17</v>
      </c>
      <c r="O186">
        <f t="shared" si="15"/>
        <v>14</v>
      </c>
      <c r="Q186">
        <f t="shared" si="16"/>
        <v>17</v>
      </c>
      <c r="R186">
        <f t="shared" si="17"/>
        <v>14</v>
      </c>
    </row>
    <row r="187" spans="1:18" x14ac:dyDescent="0.3">
      <c r="A187">
        <v>60</v>
      </c>
      <c r="C187" t="s">
        <v>228</v>
      </c>
      <c r="E187" t="s">
        <v>81</v>
      </c>
      <c r="F187" s="1">
        <v>0.875</v>
      </c>
      <c r="G187" t="s">
        <v>134</v>
      </c>
      <c r="H187" t="s">
        <v>285</v>
      </c>
      <c r="K187" t="str">
        <f t="shared" si="12"/>
        <v>13</v>
      </c>
      <c r="L187" t="str">
        <f t="shared" si="13"/>
        <v>12</v>
      </c>
      <c r="N187">
        <f t="shared" si="14"/>
        <v>13</v>
      </c>
      <c r="O187">
        <f t="shared" si="15"/>
        <v>12</v>
      </c>
      <c r="Q187">
        <f t="shared" si="16"/>
        <v>13</v>
      </c>
      <c r="R187">
        <f t="shared" si="17"/>
        <v>12</v>
      </c>
    </row>
    <row r="188" spans="1:18" x14ac:dyDescent="0.3">
      <c r="A188">
        <v>61</v>
      </c>
      <c r="C188" t="s">
        <v>77</v>
      </c>
      <c r="E188" t="s">
        <v>207</v>
      </c>
      <c r="F188" s="1">
        <v>0.89583333333333337</v>
      </c>
      <c r="G188" t="s">
        <v>148</v>
      </c>
      <c r="H188" t="s">
        <v>285</v>
      </c>
      <c r="K188" t="str">
        <f t="shared" si="12"/>
        <v>13</v>
      </c>
      <c r="L188" t="str">
        <f t="shared" si="13"/>
        <v>10</v>
      </c>
      <c r="N188">
        <f t="shared" si="14"/>
        <v>13</v>
      </c>
      <c r="O188">
        <f t="shared" si="15"/>
        <v>10</v>
      </c>
      <c r="Q188">
        <f t="shared" si="16"/>
        <v>13</v>
      </c>
      <c r="R188">
        <f t="shared" si="17"/>
        <v>10</v>
      </c>
    </row>
    <row r="190" spans="1:18" x14ac:dyDescent="0.3">
      <c r="A190" t="s">
        <v>344</v>
      </c>
    </row>
    <row r="192" spans="1:18" x14ac:dyDescent="0.3">
      <c r="A192" t="s">
        <v>1</v>
      </c>
      <c r="B192" t="s">
        <v>2</v>
      </c>
      <c r="D192" t="s">
        <v>3</v>
      </c>
      <c r="F192" t="s">
        <v>4</v>
      </c>
      <c r="G192" t="s">
        <v>5</v>
      </c>
      <c r="H192" t="s">
        <v>6</v>
      </c>
      <c r="I192" t="s">
        <v>7</v>
      </c>
    </row>
    <row r="193" spans="1:18" x14ac:dyDescent="0.3">
      <c r="A193">
        <v>62</v>
      </c>
      <c r="C193" t="s">
        <v>132</v>
      </c>
      <c r="E193" t="s">
        <v>331</v>
      </c>
      <c r="F193" s="1">
        <v>0.8125</v>
      </c>
      <c r="G193" s="2">
        <v>44507</v>
      </c>
      <c r="H193" t="s">
        <v>285</v>
      </c>
      <c r="K193" t="str">
        <f t="shared" si="12"/>
        <v>11</v>
      </c>
      <c r="L193" t="str">
        <f t="shared" si="13"/>
        <v>7</v>
      </c>
      <c r="N193">
        <f t="shared" si="14"/>
        <v>11</v>
      </c>
      <c r="O193">
        <f t="shared" si="15"/>
        <v>7</v>
      </c>
      <c r="Q193">
        <f t="shared" si="16"/>
        <v>11</v>
      </c>
      <c r="R193">
        <f t="shared" si="17"/>
        <v>7</v>
      </c>
    </row>
    <row r="195" spans="1:18" x14ac:dyDescent="0.3">
      <c r="A195" t="s">
        <v>345</v>
      </c>
    </row>
    <row r="197" spans="1:18" x14ac:dyDescent="0.3">
      <c r="A197" t="s">
        <v>1</v>
      </c>
      <c r="B197" t="s">
        <v>2</v>
      </c>
      <c r="D197" t="s">
        <v>3</v>
      </c>
      <c r="F197" t="s">
        <v>4</v>
      </c>
      <c r="G197" t="s">
        <v>5</v>
      </c>
      <c r="H197" t="s">
        <v>6</v>
      </c>
      <c r="I197" t="s">
        <v>7</v>
      </c>
    </row>
    <row r="198" spans="1:18" x14ac:dyDescent="0.3">
      <c r="A198">
        <v>63</v>
      </c>
      <c r="C198" t="s">
        <v>256</v>
      </c>
      <c r="E198" t="s">
        <v>324</v>
      </c>
      <c r="F198" s="1">
        <v>0.8125</v>
      </c>
      <c r="G198" t="s">
        <v>346</v>
      </c>
      <c r="H198" t="s">
        <v>285</v>
      </c>
      <c r="K198" t="str">
        <f t="shared" ref="K198:K257" si="18">RIGHT(C198,LEN(C198)-SEARCH(" ", C198))</f>
        <v>14</v>
      </c>
      <c r="L198" t="str">
        <f t="shared" ref="L198:L257" si="19">RIGHT(E198,LEN(E198)-SEARCH(" ", E198))</f>
        <v>16</v>
      </c>
      <c r="N198">
        <f t="shared" ref="N198:N257" si="20">_xlfn.NUMBERVALUE(K198)</f>
        <v>14</v>
      </c>
      <c r="O198">
        <f t="shared" ref="O198:O257" si="21">_xlfn.NUMBERVALUE(L198)</f>
        <v>16</v>
      </c>
      <c r="Q198">
        <f t="shared" ref="Q198:Q257" si="22">MAX(N198:O198)</f>
        <v>16</v>
      </c>
      <c r="R198">
        <f t="shared" ref="R198:R257" si="23">MIN(N198:O198)</f>
        <v>14</v>
      </c>
    </row>
    <row r="199" spans="1:18" x14ac:dyDescent="0.3">
      <c r="A199">
        <v>64</v>
      </c>
      <c r="C199" t="s">
        <v>119</v>
      </c>
      <c r="E199" t="s">
        <v>201</v>
      </c>
      <c r="F199" s="1">
        <v>0.8125</v>
      </c>
      <c r="G199" s="2">
        <v>44514</v>
      </c>
      <c r="H199" t="s">
        <v>285</v>
      </c>
      <c r="K199">
        <v>11</v>
      </c>
      <c r="L199" t="str">
        <f t="shared" si="19"/>
        <v>14</v>
      </c>
      <c r="N199">
        <f t="shared" si="20"/>
        <v>11</v>
      </c>
      <c r="O199">
        <f t="shared" si="21"/>
        <v>14</v>
      </c>
      <c r="Q199">
        <f t="shared" si="22"/>
        <v>14</v>
      </c>
      <c r="R199">
        <f t="shared" si="23"/>
        <v>11</v>
      </c>
    </row>
    <row r="200" spans="1:18" x14ac:dyDescent="0.3">
      <c r="A200">
        <v>65</v>
      </c>
      <c r="C200" t="s">
        <v>109</v>
      </c>
      <c r="E200" t="s">
        <v>61</v>
      </c>
      <c r="F200" s="1">
        <v>0.91666666666666663</v>
      </c>
      <c r="G200" t="s">
        <v>303</v>
      </c>
      <c r="H200" t="s">
        <v>285</v>
      </c>
      <c r="K200" t="str">
        <f t="shared" si="18"/>
        <v>13</v>
      </c>
      <c r="L200" t="str">
        <f t="shared" si="19"/>
        <v>9</v>
      </c>
      <c r="N200">
        <f t="shared" si="20"/>
        <v>13</v>
      </c>
      <c r="O200">
        <f t="shared" si="21"/>
        <v>9</v>
      </c>
      <c r="Q200">
        <f t="shared" si="22"/>
        <v>13</v>
      </c>
      <c r="R200">
        <f t="shared" si="23"/>
        <v>9</v>
      </c>
    </row>
    <row r="202" spans="1:18" x14ac:dyDescent="0.3">
      <c r="A202" t="s">
        <v>347</v>
      </c>
    </row>
    <row r="204" spans="1:18" x14ac:dyDescent="0.3">
      <c r="A204" t="s">
        <v>1</v>
      </c>
      <c r="B204" t="s">
        <v>2</v>
      </c>
      <c r="D204" t="s">
        <v>3</v>
      </c>
      <c r="F204" t="s">
        <v>4</v>
      </c>
      <c r="G204" t="s">
        <v>5</v>
      </c>
      <c r="H204" t="s">
        <v>6</v>
      </c>
      <c r="I204" t="s">
        <v>7</v>
      </c>
    </row>
    <row r="205" spans="1:18" x14ac:dyDescent="0.3">
      <c r="A205">
        <v>66</v>
      </c>
      <c r="C205" t="s">
        <v>9</v>
      </c>
      <c r="E205" t="s">
        <v>53</v>
      </c>
      <c r="F205" s="1">
        <v>0.89583333333333337</v>
      </c>
      <c r="G205" s="2">
        <v>44419</v>
      </c>
      <c r="H205" t="s">
        <v>285</v>
      </c>
      <c r="K205" t="str">
        <f t="shared" si="18"/>
        <v>8</v>
      </c>
      <c r="L205" t="str">
        <f t="shared" si="19"/>
        <v>11</v>
      </c>
      <c r="N205">
        <f t="shared" si="20"/>
        <v>8</v>
      </c>
      <c r="O205">
        <f t="shared" si="21"/>
        <v>11</v>
      </c>
      <c r="Q205">
        <f t="shared" si="22"/>
        <v>11</v>
      </c>
      <c r="R205">
        <f t="shared" si="23"/>
        <v>8</v>
      </c>
    </row>
    <row r="207" spans="1:18" x14ac:dyDescent="0.3">
      <c r="A207" t="s">
        <v>348</v>
      </c>
    </row>
    <row r="209" spans="1:18" x14ac:dyDescent="0.3">
      <c r="A209" t="s">
        <v>1</v>
      </c>
      <c r="B209" t="s">
        <v>2</v>
      </c>
      <c r="D209" t="s">
        <v>3</v>
      </c>
      <c r="F209" t="s">
        <v>4</v>
      </c>
      <c r="G209" t="s">
        <v>5</v>
      </c>
      <c r="H209" t="s">
        <v>6</v>
      </c>
      <c r="I209" t="s">
        <v>7</v>
      </c>
    </row>
    <row r="210" spans="1:18" x14ac:dyDescent="0.3">
      <c r="A210">
        <v>67</v>
      </c>
      <c r="C210" t="s">
        <v>11</v>
      </c>
      <c r="E210" t="s">
        <v>200</v>
      </c>
      <c r="F210" s="1">
        <v>0.58333333333333337</v>
      </c>
      <c r="G210" t="s">
        <v>153</v>
      </c>
      <c r="H210" t="s">
        <v>285</v>
      </c>
      <c r="K210" t="str">
        <f t="shared" si="18"/>
        <v>12</v>
      </c>
      <c r="L210">
        <v>13</v>
      </c>
      <c r="N210">
        <f t="shared" si="20"/>
        <v>12</v>
      </c>
      <c r="O210">
        <f t="shared" si="21"/>
        <v>13</v>
      </c>
      <c r="Q210">
        <f t="shared" si="22"/>
        <v>13</v>
      </c>
      <c r="R210">
        <f t="shared" si="23"/>
        <v>12</v>
      </c>
    </row>
    <row r="211" spans="1:18" x14ac:dyDescent="0.3">
      <c r="A211">
        <v>68</v>
      </c>
      <c r="C211" t="s">
        <v>147</v>
      </c>
      <c r="E211" t="s">
        <v>48</v>
      </c>
      <c r="F211" s="1">
        <v>0.67013888888888884</v>
      </c>
      <c r="G211" s="2">
        <v>44480</v>
      </c>
      <c r="H211" t="s">
        <v>285</v>
      </c>
      <c r="K211" t="str">
        <f t="shared" si="18"/>
        <v>10</v>
      </c>
      <c r="L211" t="str">
        <f t="shared" si="19"/>
        <v>11</v>
      </c>
      <c r="N211">
        <f t="shared" si="20"/>
        <v>10</v>
      </c>
      <c r="O211">
        <f t="shared" si="21"/>
        <v>11</v>
      </c>
      <c r="Q211">
        <f t="shared" si="22"/>
        <v>11</v>
      </c>
      <c r="R211">
        <f t="shared" si="23"/>
        <v>10</v>
      </c>
    </row>
    <row r="213" spans="1:18" x14ac:dyDescent="0.3">
      <c r="A213" t="s">
        <v>349</v>
      </c>
    </row>
    <row r="215" spans="1:18" x14ac:dyDescent="0.3">
      <c r="A215" t="s">
        <v>1</v>
      </c>
      <c r="B215" t="s">
        <v>2</v>
      </c>
      <c r="D215" t="s">
        <v>3</v>
      </c>
      <c r="F215" t="s">
        <v>4</v>
      </c>
      <c r="G215" t="s">
        <v>5</v>
      </c>
      <c r="H215" t="s">
        <v>6</v>
      </c>
      <c r="I215" t="s">
        <v>7</v>
      </c>
    </row>
    <row r="216" spans="1:18" x14ac:dyDescent="0.3">
      <c r="A216">
        <v>69</v>
      </c>
      <c r="C216" t="s">
        <v>214</v>
      </c>
      <c r="E216" t="s">
        <v>183</v>
      </c>
      <c r="F216" s="1">
        <v>0.8125</v>
      </c>
      <c r="G216" t="s">
        <v>46</v>
      </c>
      <c r="H216" t="s">
        <v>285</v>
      </c>
      <c r="K216" t="str">
        <f t="shared" si="18"/>
        <v>14</v>
      </c>
      <c r="L216" t="str">
        <f t="shared" si="19"/>
        <v>11</v>
      </c>
      <c r="N216">
        <f t="shared" si="20"/>
        <v>14</v>
      </c>
      <c r="O216">
        <f t="shared" si="21"/>
        <v>11</v>
      </c>
      <c r="Q216">
        <f t="shared" si="22"/>
        <v>14</v>
      </c>
      <c r="R216">
        <f t="shared" si="23"/>
        <v>11</v>
      </c>
    </row>
    <row r="217" spans="1:18" x14ac:dyDescent="0.3">
      <c r="A217">
        <v>70</v>
      </c>
      <c r="C217" t="s">
        <v>350</v>
      </c>
      <c r="E217" t="s">
        <v>56</v>
      </c>
      <c r="F217" s="1">
        <v>0.9375</v>
      </c>
      <c r="G217" t="s">
        <v>351</v>
      </c>
      <c r="H217" t="s">
        <v>285</v>
      </c>
      <c r="K217" t="str">
        <f t="shared" si="18"/>
        <v>20</v>
      </c>
      <c r="L217" t="str">
        <f t="shared" si="19"/>
        <v>10</v>
      </c>
      <c r="N217">
        <f t="shared" si="20"/>
        <v>20</v>
      </c>
      <c r="O217">
        <f t="shared" si="21"/>
        <v>10</v>
      </c>
      <c r="Q217">
        <f t="shared" si="22"/>
        <v>20</v>
      </c>
      <c r="R217">
        <f t="shared" si="23"/>
        <v>10</v>
      </c>
    </row>
    <row r="219" spans="1:18" x14ac:dyDescent="0.3">
      <c r="A219" t="s">
        <v>352</v>
      </c>
    </row>
    <row r="221" spans="1:18" x14ac:dyDescent="0.3">
      <c r="A221" t="s">
        <v>1</v>
      </c>
      <c r="B221" t="s">
        <v>2</v>
      </c>
      <c r="D221" t="s">
        <v>3</v>
      </c>
      <c r="F221" t="s">
        <v>4</v>
      </c>
      <c r="G221" t="s">
        <v>5</v>
      </c>
      <c r="H221" t="s">
        <v>6</v>
      </c>
      <c r="I221" t="s">
        <v>7</v>
      </c>
    </row>
    <row r="222" spans="1:18" x14ac:dyDescent="0.3">
      <c r="A222">
        <v>71</v>
      </c>
      <c r="C222" t="s">
        <v>92</v>
      </c>
      <c r="E222" t="s">
        <v>353</v>
      </c>
      <c r="F222" s="1">
        <v>0.875</v>
      </c>
      <c r="G222" s="2">
        <v>44475</v>
      </c>
      <c r="H222" t="s">
        <v>285</v>
      </c>
      <c r="K222">
        <v>10</v>
      </c>
      <c r="L222" t="str">
        <f t="shared" si="19"/>
        <v>6</v>
      </c>
      <c r="N222">
        <f t="shared" si="20"/>
        <v>10</v>
      </c>
      <c r="O222">
        <f t="shared" si="21"/>
        <v>6</v>
      </c>
      <c r="Q222">
        <f t="shared" si="22"/>
        <v>10</v>
      </c>
      <c r="R222">
        <f t="shared" si="23"/>
        <v>6</v>
      </c>
    </row>
    <row r="223" spans="1:18" x14ac:dyDescent="0.3">
      <c r="A223">
        <v>72</v>
      </c>
      <c r="C223" t="s">
        <v>113</v>
      </c>
      <c r="E223" t="s">
        <v>40</v>
      </c>
      <c r="F223" s="1">
        <v>0.875</v>
      </c>
      <c r="G223" s="2">
        <v>44455</v>
      </c>
      <c r="H223" t="s">
        <v>285</v>
      </c>
      <c r="K223" t="str">
        <f t="shared" si="18"/>
        <v>9</v>
      </c>
      <c r="L223" t="str">
        <f t="shared" si="19"/>
        <v>16</v>
      </c>
      <c r="N223">
        <f t="shared" si="20"/>
        <v>9</v>
      </c>
      <c r="O223">
        <f t="shared" si="21"/>
        <v>16</v>
      </c>
      <c r="Q223">
        <f t="shared" si="22"/>
        <v>16</v>
      </c>
      <c r="R223">
        <f t="shared" si="23"/>
        <v>9</v>
      </c>
    </row>
    <row r="224" spans="1:18" x14ac:dyDescent="0.3">
      <c r="A224">
        <v>73</v>
      </c>
      <c r="C224" t="s">
        <v>174</v>
      </c>
      <c r="E224" t="s">
        <v>207</v>
      </c>
      <c r="F224" s="1">
        <v>0.89583333333333337</v>
      </c>
      <c r="G224" t="s">
        <v>68</v>
      </c>
      <c r="H224" t="s">
        <v>285</v>
      </c>
      <c r="K224" t="str">
        <f t="shared" si="18"/>
        <v>16</v>
      </c>
      <c r="L224" t="str">
        <f t="shared" si="19"/>
        <v>10</v>
      </c>
      <c r="N224">
        <f t="shared" si="20"/>
        <v>16</v>
      </c>
      <c r="O224">
        <f t="shared" si="21"/>
        <v>10</v>
      </c>
      <c r="Q224">
        <f t="shared" si="22"/>
        <v>16</v>
      </c>
      <c r="R224">
        <f t="shared" si="23"/>
        <v>10</v>
      </c>
    </row>
    <row r="226" spans="1:18" x14ac:dyDescent="0.3">
      <c r="A226" t="s">
        <v>354</v>
      </c>
    </row>
    <row r="228" spans="1:18" x14ac:dyDescent="0.3">
      <c r="A228" t="s">
        <v>1</v>
      </c>
      <c r="B228" t="s">
        <v>2</v>
      </c>
      <c r="D228" t="s">
        <v>3</v>
      </c>
      <c r="F228" t="s">
        <v>4</v>
      </c>
      <c r="G228" t="s">
        <v>5</v>
      </c>
      <c r="H228" t="s">
        <v>6</v>
      </c>
      <c r="I228" t="s">
        <v>7</v>
      </c>
    </row>
    <row r="229" spans="1:18" x14ac:dyDescent="0.3">
      <c r="A229">
        <v>74</v>
      </c>
      <c r="C229" t="s">
        <v>119</v>
      </c>
      <c r="E229" t="s">
        <v>143</v>
      </c>
      <c r="F229" s="1">
        <v>0.8125</v>
      </c>
      <c r="G229" s="2">
        <v>44506</v>
      </c>
      <c r="H229" t="s">
        <v>285</v>
      </c>
      <c r="K229">
        <v>11</v>
      </c>
      <c r="L229" t="str">
        <f t="shared" si="19"/>
        <v>6</v>
      </c>
      <c r="N229">
        <f t="shared" si="20"/>
        <v>11</v>
      </c>
      <c r="O229">
        <f t="shared" si="21"/>
        <v>6</v>
      </c>
      <c r="Q229">
        <f t="shared" si="22"/>
        <v>11</v>
      </c>
      <c r="R229">
        <f t="shared" si="23"/>
        <v>6</v>
      </c>
    </row>
    <row r="230" spans="1:18" x14ac:dyDescent="0.3">
      <c r="A230">
        <v>75</v>
      </c>
      <c r="C230" t="s">
        <v>212</v>
      </c>
      <c r="E230" t="s">
        <v>262</v>
      </c>
      <c r="F230" s="1">
        <v>0.8125</v>
      </c>
      <c r="G230" t="s">
        <v>42</v>
      </c>
      <c r="H230" t="s">
        <v>285</v>
      </c>
      <c r="K230" t="str">
        <f t="shared" si="18"/>
        <v>16</v>
      </c>
      <c r="L230" t="str">
        <f t="shared" si="19"/>
        <v>11</v>
      </c>
      <c r="N230">
        <f t="shared" si="20"/>
        <v>16</v>
      </c>
      <c r="O230">
        <f t="shared" si="21"/>
        <v>11</v>
      </c>
      <c r="Q230">
        <f t="shared" si="22"/>
        <v>16</v>
      </c>
      <c r="R230">
        <f t="shared" si="23"/>
        <v>11</v>
      </c>
    </row>
    <row r="231" spans="1:18" x14ac:dyDescent="0.3">
      <c r="A231">
        <v>76</v>
      </c>
      <c r="C231" t="s">
        <v>355</v>
      </c>
      <c r="E231" t="s">
        <v>111</v>
      </c>
      <c r="F231" s="1">
        <v>0.91666666666666663</v>
      </c>
      <c r="G231" t="s">
        <v>356</v>
      </c>
      <c r="H231" t="s">
        <v>285</v>
      </c>
      <c r="K231" t="str">
        <f t="shared" si="18"/>
        <v>26</v>
      </c>
      <c r="L231" t="str">
        <f t="shared" si="19"/>
        <v>11</v>
      </c>
      <c r="N231">
        <f t="shared" si="20"/>
        <v>26</v>
      </c>
      <c r="O231">
        <f t="shared" si="21"/>
        <v>11</v>
      </c>
      <c r="Q231">
        <f t="shared" si="22"/>
        <v>26</v>
      </c>
      <c r="R231">
        <f t="shared" si="23"/>
        <v>11</v>
      </c>
    </row>
    <row r="233" spans="1:18" x14ac:dyDescent="0.3">
      <c r="A233" t="s">
        <v>357</v>
      </c>
    </row>
    <row r="235" spans="1:18" x14ac:dyDescent="0.3">
      <c r="A235" t="s">
        <v>1</v>
      </c>
      <c r="B235" t="s">
        <v>2</v>
      </c>
      <c r="D235" t="s">
        <v>3</v>
      </c>
      <c r="F235" t="s">
        <v>4</v>
      </c>
      <c r="G235" t="s">
        <v>5</v>
      </c>
      <c r="H235" t="s">
        <v>6</v>
      </c>
      <c r="I235" t="s">
        <v>7</v>
      </c>
    </row>
    <row r="236" spans="1:18" x14ac:dyDescent="0.3">
      <c r="A236">
        <v>77</v>
      </c>
      <c r="C236" t="s">
        <v>56</v>
      </c>
      <c r="E236" t="s">
        <v>48</v>
      </c>
      <c r="F236" s="1">
        <v>0.79513888888888884</v>
      </c>
      <c r="G236" s="2">
        <v>44480</v>
      </c>
      <c r="H236" t="s">
        <v>285</v>
      </c>
      <c r="K236" t="str">
        <f t="shared" si="18"/>
        <v>10</v>
      </c>
      <c r="L236" t="str">
        <f t="shared" si="19"/>
        <v>11</v>
      </c>
      <c r="N236">
        <f t="shared" si="20"/>
        <v>10</v>
      </c>
      <c r="O236">
        <f t="shared" si="21"/>
        <v>11</v>
      </c>
      <c r="Q236">
        <f t="shared" si="22"/>
        <v>11</v>
      </c>
      <c r="R236">
        <f t="shared" si="23"/>
        <v>10</v>
      </c>
    </row>
    <row r="237" spans="1:18" x14ac:dyDescent="0.3">
      <c r="A237">
        <v>78</v>
      </c>
      <c r="C237" t="s">
        <v>97</v>
      </c>
      <c r="E237" t="s">
        <v>23</v>
      </c>
      <c r="F237" s="1">
        <v>0.8125</v>
      </c>
      <c r="G237" t="s">
        <v>229</v>
      </c>
      <c r="H237" t="s">
        <v>285</v>
      </c>
      <c r="K237" t="str">
        <f t="shared" si="18"/>
        <v>15</v>
      </c>
      <c r="L237" t="str">
        <f t="shared" si="19"/>
        <v>13</v>
      </c>
      <c r="N237">
        <f t="shared" si="20"/>
        <v>15</v>
      </c>
      <c r="O237">
        <f t="shared" si="21"/>
        <v>13</v>
      </c>
      <c r="Q237">
        <f t="shared" si="22"/>
        <v>15</v>
      </c>
      <c r="R237">
        <f t="shared" si="23"/>
        <v>13</v>
      </c>
    </row>
    <row r="238" spans="1:18" x14ac:dyDescent="0.3">
      <c r="A238">
        <v>79</v>
      </c>
      <c r="C238" t="s">
        <v>246</v>
      </c>
      <c r="E238" t="s">
        <v>326</v>
      </c>
      <c r="F238" s="1">
        <v>0.875</v>
      </c>
      <c r="G238" t="s">
        <v>358</v>
      </c>
      <c r="H238" t="s">
        <v>285</v>
      </c>
      <c r="K238" t="str">
        <f t="shared" si="18"/>
        <v>15</v>
      </c>
      <c r="L238" t="str">
        <f t="shared" si="19"/>
        <v>19</v>
      </c>
      <c r="N238">
        <f t="shared" si="20"/>
        <v>15</v>
      </c>
      <c r="O238">
        <f t="shared" si="21"/>
        <v>19</v>
      </c>
      <c r="Q238">
        <f t="shared" si="22"/>
        <v>19</v>
      </c>
      <c r="R238">
        <f t="shared" si="23"/>
        <v>15</v>
      </c>
    </row>
    <row r="239" spans="1:18" x14ac:dyDescent="0.3">
      <c r="A239">
        <v>80</v>
      </c>
      <c r="C239" t="s">
        <v>194</v>
      </c>
      <c r="E239" t="s">
        <v>53</v>
      </c>
      <c r="F239" s="1">
        <v>0.89583333333333337</v>
      </c>
      <c r="G239" s="2">
        <v>44480</v>
      </c>
      <c r="H239" t="s">
        <v>285</v>
      </c>
      <c r="K239" t="str">
        <f t="shared" si="18"/>
        <v>10</v>
      </c>
      <c r="L239" t="str">
        <f t="shared" si="19"/>
        <v>11</v>
      </c>
      <c r="N239">
        <f t="shared" si="20"/>
        <v>10</v>
      </c>
      <c r="O239">
        <f t="shared" si="21"/>
        <v>11</v>
      </c>
      <c r="Q239">
        <f t="shared" si="22"/>
        <v>11</v>
      </c>
      <c r="R239">
        <f t="shared" si="23"/>
        <v>10</v>
      </c>
    </row>
    <row r="241" spans="1:18" x14ac:dyDescent="0.3">
      <c r="A241" t="s">
        <v>359</v>
      </c>
    </row>
    <row r="243" spans="1:18" x14ac:dyDescent="0.3">
      <c r="A243" t="s">
        <v>1</v>
      </c>
      <c r="B243" t="s">
        <v>2</v>
      </c>
      <c r="D243" t="s">
        <v>3</v>
      </c>
      <c r="F243" t="s">
        <v>4</v>
      </c>
      <c r="G243" t="s">
        <v>5</v>
      </c>
      <c r="H243" t="s">
        <v>6</v>
      </c>
      <c r="I243" t="s">
        <v>7</v>
      </c>
    </row>
    <row r="244" spans="1:18" x14ac:dyDescent="0.3">
      <c r="A244">
        <v>81</v>
      </c>
      <c r="C244" t="s">
        <v>174</v>
      </c>
      <c r="E244" t="s">
        <v>119</v>
      </c>
      <c r="F244" s="1">
        <v>0.70833333333333337</v>
      </c>
      <c r="G244" t="s">
        <v>42</v>
      </c>
      <c r="H244" t="s">
        <v>285</v>
      </c>
      <c r="K244" t="str">
        <f t="shared" si="18"/>
        <v>16</v>
      </c>
      <c r="L244">
        <v>11</v>
      </c>
      <c r="N244">
        <f t="shared" si="20"/>
        <v>16</v>
      </c>
      <c r="O244">
        <f t="shared" si="21"/>
        <v>11</v>
      </c>
      <c r="Q244">
        <f t="shared" si="22"/>
        <v>16</v>
      </c>
      <c r="R244">
        <f t="shared" si="23"/>
        <v>11</v>
      </c>
    </row>
    <row r="247" spans="1:18" ht="18" x14ac:dyDescent="0.35">
      <c r="A247" s="5" t="s">
        <v>681</v>
      </c>
    </row>
    <row r="249" spans="1:18" x14ac:dyDescent="0.3">
      <c r="A249" t="s">
        <v>687</v>
      </c>
    </row>
    <row r="251" spans="1:18" x14ac:dyDescent="0.3">
      <c r="A251" t="s">
        <v>1</v>
      </c>
      <c r="B251" t="s">
        <v>2</v>
      </c>
      <c r="D251" t="s">
        <v>3</v>
      </c>
      <c r="F251" t="s">
        <v>4</v>
      </c>
      <c r="G251" t="s">
        <v>5</v>
      </c>
      <c r="H251" t="s">
        <v>6</v>
      </c>
      <c r="I251" t="s">
        <v>7</v>
      </c>
    </row>
    <row r="252" spans="1:18" x14ac:dyDescent="0.3">
      <c r="A252" t="s">
        <v>716</v>
      </c>
      <c r="C252" t="s">
        <v>119</v>
      </c>
      <c r="E252" t="s">
        <v>97</v>
      </c>
      <c r="F252" s="1">
        <v>0.8125</v>
      </c>
      <c r="G252" s="2">
        <v>44515</v>
      </c>
      <c r="H252" t="s">
        <v>285</v>
      </c>
      <c r="K252">
        <v>11</v>
      </c>
      <c r="L252" t="str">
        <f t="shared" si="19"/>
        <v>15</v>
      </c>
      <c r="N252">
        <f t="shared" si="20"/>
        <v>11</v>
      </c>
      <c r="O252">
        <f t="shared" si="21"/>
        <v>15</v>
      </c>
      <c r="Q252">
        <f t="shared" si="22"/>
        <v>15</v>
      </c>
      <c r="R252">
        <f t="shared" si="23"/>
        <v>11</v>
      </c>
    </row>
    <row r="254" spans="1:18" x14ac:dyDescent="0.3">
      <c r="A254" t="s">
        <v>688</v>
      </c>
    </row>
    <row r="256" spans="1:18" x14ac:dyDescent="0.3">
      <c r="A256" t="s">
        <v>1</v>
      </c>
      <c r="B256" t="s">
        <v>2</v>
      </c>
      <c r="D256" t="s">
        <v>3</v>
      </c>
      <c r="F256" t="s">
        <v>4</v>
      </c>
      <c r="G256" t="s">
        <v>5</v>
      </c>
      <c r="H256" t="s">
        <v>6</v>
      </c>
      <c r="I256" t="s">
        <v>7</v>
      </c>
    </row>
    <row r="257" spans="1:18" x14ac:dyDescent="0.3">
      <c r="A257" t="s">
        <v>717</v>
      </c>
      <c r="C257" t="s">
        <v>242</v>
      </c>
      <c r="E257" t="s">
        <v>81</v>
      </c>
      <c r="F257" s="1">
        <v>0.875</v>
      </c>
      <c r="G257" t="s">
        <v>60</v>
      </c>
      <c r="H257" t="s">
        <v>285</v>
      </c>
      <c r="K257" t="str">
        <f t="shared" si="18"/>
        <v>15</v>
      </c>
      <c r="L257" t="str">
        <f t="shared" si="19"/>
        <v>12</v>
      </c>
      <c r="N257">
        <f t="shared" si="20"/>
        <v>15</v>
      </c>
      <c r="O257">
        <f t="shared" si="21"/>
        <v>12</v>
      </c>
      <c r="Q257">
        <f t="shared" si="22"/>
        <v>15</v>
      </c>
      <c r="R257">
        <f t="shared" si="23"/>
        <v>12</v>
      </c>
    </row>
    <row r="259" spans="1:18" x14ac:dyDescent="0.3">
      <c r="A259" t="s">
        <v>689</v>
      </c>
    </row>
    <row r="261" spans="1:18" x14ac:dyDescent="0.3">
      <c r="A261" t="s">
        <v>1</v>
      </c>
      <c r="B261" t="s">
        <v>2</v>
      </c>
      <c r="D261" t="s">
        <v>3</v>
      </c>
      <c r="F261" t="s">
        <v>4</v>
      </c>
      <c r="G261" t="s">
        <v>5</v>
      </c>
      <c r="H261" t="s">
        <v>6</v>
      </c>
      <c r="I261" t="s">
        <v>7</v>
      </c>
    </row>
    <row r="262" spans="1:18" x14ac:dyDescent="0.3">
      <c r="A262" t="s">
        <v>721</v>
      </c>
      <c r="C262" t="s">
        <v>233</v>
      </c>
      <c r="E262" t="s">
        <v>227</v>
      </c>
      <c r="F262" s="1">
        <v>0.79513888888888884</v>
      </c>
      <c r="G262" s="2">
        <v>44447</v>
      </c>
      <c r="H262" t="s">
        <v>285</v>
      </c>
      <c r="K262" t="str">
        <f t="shared" ref="K262:K282" si="24">RIGHT(C262,LEN(C262)-SEARCH(" ", C262))</f>
        <v>9</v>
      </c>
      <c r="L262" t="str">
        <f t="shared" ref="L262:L282" si="25">RIGHT(E262,LEN(E262)-SEARCH(" ", E262))</f>
        <v>8</v>
      </c>
      <c r="N262">
        <f t="shared" ref="N262:N282" si="26">_xlfn.NUMBERVALUE(K262)</f>
        <v>9</v>
      </c>
      <c r="O262">
        <f t="shared" ref="O262:O282" si="27">_xlfn.NUMBERVALUE(L262)</f>
        <v>8</v>
      </c>
      <c r="Q262">
        <f t="shared" ref="Q262:Q282" si="28">MAX(N262:O262)</f>
        <v>9</v>
      </c>
      <c r="R262">
        <f t="shared" ref="R262:R282" si="29">MIN(N262:O262)</f>
        <v>8</v>
      </c>
    </row>
    <row r="264" spans="1:18" x14ac:dyDescent="0.3">
      <c r="A264" t="s">
        <v>736</v>
      </c>
    </row>
    <row r="266" spans="1:18" x14ac:dyDescent="0.3">
      <c r="A266" t="s">
        <v>1</v>
      </c>
      <c r="B266" t="s">
        <v>2</v>
      </c>
      <c r="D266" t="s">
        <v>3</v>
      </c>
      <c r="F266" t="s">
        <v>4</v>
      </c>
      <c r="G266" t="s">
        <v>5</v>
      </c>
      <c r="H266" t="s">
        <v>6</v>
      </c>
      <c r="I266" t="s">
        <v>7</v>
      </c>
    </row>
    <row r="267" spans="1:18" x14ac:dyDescent="0.3">
      <c r="A267" t="s">
        <v>719</v>
      </c>
      <c r="C267" t="s">
        <v>109</v>
      </c>
      <c r="E267" t="s">
        <v>122</v>
      </c>
      <c r="F267" s="1">
        <v>0.79166666666666663</v>
      </c>
      <c r="G267" t="s">
        <v>247</v>
      </c>
      <c r="H267" t="s">
        <v>285</v>
      </c>
      <c r="K267" t="str">
        <f t="shared" si="24"/>
        <v>13</v>
      </c>
      <c r="L267" t="str">
        <f t="shared" si="25"/>
        <v>15</v>
      </c>
      <c r="N267">
        <f t="shared" si="26"/>
        <v>13</v>
      </c>
      <c r="O267">
        <f t="shared" si="27"/>
        <v>15</v>
      </c>
      <c r="Q267">
        <f t="shared" si="28"/>
        <v>15</v>
      </c>
      <c r="R267">
        <f t="shared" si="29"/>
        <v>13</v>
      </c>
    </row>
    <row r="269" spans="1:18" x14ac:dyDescent="0.3">
      <c r="A269" t="s">
        <v>737</v>
      </c>
    </row>
    <row r="271" spans="1:18" x14ac:dyDescent="0.3">
      <c r="A271" t="s">
        <v>1</v>
      </c>
      <c r="B271" t="s">
        <v>2</v>
      </c>
      <c r="D271" t="s">
        <v>3</v>
      </c>
      <c r="F271" t="s">
        <v>4</v>
      </c>
      <c r="G271" t="s">
        <v>5</v>
      </c>
      <c r="H271" t="s">
        <v>6</v>
      </c>
      <c r="I271" t="s">
        <v>7</v>
      </c>
    </row>
    <row r="272" spans="1:18" x14ac:dyDescent="0.3">
      <c r="A272" t="s">
        <v>727</v>
      </c>
      <c r="C272" t="s">
        <v>233</v>
      </c>
      <c r="E272" t="s">
        <v>115</v>
      </c>
      <c r="F272" s="1">
        <v>0.89583333333333337</v>
      </c>
      <c r="G272" s="2">
        <v>44455</v>
      </c>
      <c r="H272" t="s">
        <v>285</v>
      </c>
      <c r="K272" t="str">
        <f t="shared" si="24"/>
        <v>9</v>
      </c>
      <c r="L272" t="str">
        <f t="shared" si="25"/>
        <v>16</v>
      </c>
      <c r="N272">
        <f t="shared" si="26"/>
        <v>9</v>
      </c>
      <c r="O272">
        <f t="shared" si="27"/>
        <v>16</v>
      </c>
      <c r="Q272">
        <f t="shared" si="28"/>
        <v>16</v>
      </c>
      <c r="R272">
        <f t="shared" si="29"/>
        <v>9</v>
      </c>
    </row>
    <row r="274" spans="1:18" x14ac:dyDescent="0.3">
      <c r="A274" t="s">
        <v>738</v>
      </c>
    </row>
    <row r="276" spans="1:18" x14ac:dyDescent="0.3">
      <c r="A276" t="s">
        <v>1</v>
      </c>
      <c r="B276" t="s">
        <v>2</v>
      </c>
      <c r="D276" t="s">
        <v>3</v>
      </c>
      <c r="F276" t="s">
        <v>4</v>
      </c>
      <c r="G276" t="s">
        <v>5</v>
      </c>
      <c r="H276" t="s">
        <v>6</v>
      </c>
      <c r="I276" t="s">
        <v>7</v>
      </c>
    </row>
    <row r="277" spans="1:18" x14ac:dyDescent="0.3">
      <c r="A277" t="s">
        <v>729</v>
      </c>
      <c r="C277" t="s">
        <v>27</v>
      </c>
      <c r="E277" t="s">
        <v>77</v>
      </c>
      <c r="F277" s="1">
        <v>0.83333333333333337</v>
      </c>
      <c r="G277" s="2">
        <v>44421</v>
      </c>
      <c r="H277" t="s">
        <v>285</v>
      </c>
      <c r="K277" t="str">
        <f t="shared" si="24"/>
        <v>8</v>
      </c>
      <c r="L277" t="str">
        <f t="shared" si="25"/>
        <v>13</v>
      </c>
      <c r="N277">
        <f t="shared" si="26"/>
        <v>8</v>
      </c>
      <c r="O277">
        <f t="shared" si="27"/>
        <v>13</v>
      </c>
      <c r="Q277">
        <f t="shared" si="28"/>
        <v>13</v>
      </c>
      <c r="R277">
        <f t="shared" si="29"/>
        <v>8</v>
      </c>
    </row>
    <row r="279" spans="1:18" x14ac:dyDescent="0.3">
      <c r="A279" t="s">
        <v>739</v>
      </c>
    </row>
    <row r="281" spans="1:18" x14ac:dyDescent="0.3">
      <c r="A281" t="s">
        <v>1</v>
      </c>
      <c r="B281" t="s">
        <v>2</v>
      </c>
      <c r="D281" t="s">
        <v>3</v>
      </c>
      <c r="F281" t="s">
        <v>4</v>
      </c>
      <c r="G281" t="s">
        <v>5</v>
      </c>
      <c r="H281" t="s">
        <v>6</v>
      </c>
      <c r="I281" t="s">
        <v>7</v>
      </c>
    </row>
    <row r="282" spans="1:18" x14ac:dyDescent="0.3">
      <c r="A282" t="s">
        <v>740</v>
      </c>
      <c r="C282" t="s">
        <v>112</v>
      </c>
      <c r="E282" t="s">
        <v>122</v>
      </c>
      <c r="F282" s="1">
        <v>0.89583333333333337</v>
      </c>
      <c r="G282" s="2">
        <v>44484</v>
      </c>
      <c r="H282" t="s">
        <v>285</v>
      </c>
      <c r="K282" t="str">
        <f t="shared" si="24"/>
        <v>10</v>
      </c>
      <c r="L282" t="str">
        <f t="shared" si="25"/>
        <v>15</v>
      </c>
      <c r="N282">
        <f t="shared" si="26"/>
        <v>10</v>
      </c>
      <c r="O282">
        <f t="shared" si="27"/>
        <v>15</v>
      </c>
      <c r="Q282">
        <f t="shared" si="28"/>
        <v>15</v>
      </c>
      <c r="R282">
        <f t="shared" si="29"/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82EB-DAFA-41B8-B078-9748FFE1DF12}">
  <dimension ref="A1:R251"/>
  <sheetViews>
    <sheetView topLeftCell="A211" workbookViewId="0">
      <selection activeCell="Q4" sqref="Q4:R251"/>
    </sheetView>
  </sheetViews>
  <sheetFormatPr defaultRowHeight="14.4" x14ac:dyDescent="0.3"/>
  <cols>
    <col min="1" max="1" width="10.77734375" bestFit="1" customWidth="1"/>
    <col min="2" max="2" width="6.21875" bestFit="1" customWidth="1"/>
    <col min="3" max="3" width="15.5546875" bestFit="1" customWidth="1"/>
    <col min="4" max="4" width="6.21875" bestFit="1" customWidth="1"/>
    <col min="5" max="5" width="15.5546875" bestFit="1" customWidth="1"/>
    <col min="6" max="6" width="8.6640625" bestFit="1" customWidth="1"/>
    <col min="7" max="7" width="9.33203125" bestFit="1" customWidth="1"/>
    <col min="8" max="8" width="26.109375" bestFit="1" customWidth="1"/>
    <col min="9" max="9" width="3.21875" bestFit="1" customWidth="1"/>
    <col min="11" max="11" width="10.77734375" bestFit="1" customWidth="1"/>
    <col min="12" max="12" width="11.21875" bestFit="1" customWidth="1"/>
  </cols>
  <sheetData>
    <row r="1" spans="1:18" x14ac:dyDescent="0.3">
      <c r="A1" t="s">
        <v>360</v>
      </c>
    </row>
    <row r="3" spans="1:18" x14ac:dyDescent="0.3">
      <c r="A3" t="s">
        <v>1</v>
      </c>
      <c r="B3" t="s">
        <v>2</v>
      </c>
      <c r="D3" t="s">
        <v>3</v>
      </c>
      <c r="F3" t="s">
        <v>4</v>
      </c>
      <c r="G3" t="s">
        <v>5</v>
      </c>
      <c r="H3" t="s">
        <v>6</v>
      </c>
      <c r="I3" t="s">
        <v>7</v>
      </c>
      <c r="K3" t="s">
        <v>893</v>
      </c>
      <c r="L3" t="s">
        <v>894</v>
      </c>
      <c r="N3" t="s">
        <v>895</v>
      </c>
      <c r="O3" t="s">
        <v>896</v>
      </c>
      <c r="Q3" t="s">
        <v>895</v>
      </c>
      <c r="R3" t="s">
        <v>896</v>
      </c>
    </row>
    <row r="4" spans="1:18" x14ac:dyDescent="0.3">
      <c r="A4">
        <v>1</v>
      </c>
      <c r="C4" t="s">
        <v>96</v>
      </c>
      <c r="E4" t="s">
        <v>361</v>
      </c>
      <c r="F4" s="1">
        <v>0.8125</v>
      </c>
      <c r="G4" s="2">
        <v>44535</v>
      </c>
      <c r="H4" t="s">
        <v>285</v>
      </c>
      <c r="K4" t="str">
        <f>RIGHT(C4,LEN(C4)-SEARCH(" ", C4))</f>
        <v>12</v>
      </c>
      <c r="L4" t="str">
        <f>RIGHT(E4,LEN(E4)-SEARCH(" ", E4))</f>
        <v>5</v>
      </c>
      <c r="N4">
        <f>_xlfn.NUMBERVALUE(K4)</f>
        <v>12</v>
      </c>
      <c r="O4">
        <f>_xlfn.NUMBERVALUE(L4)</f>
        <v>5</v>
      </c>
      <c r="Q4">
        <f>MAX(N4:O4)</f>
        <v>12</v>
      </c>
      <c r="R4">
        <f>MIN(N4:O4)</f>
        <v>5</v>
      </c>
    </row>
    <row r="6" spans="1:18" x14ac:dyDescent="0.3">
      <c r="A6" t="s">
        <v>362</v>
      </c>
    </row>
    <row r="8" spans="1:18" x14ac:dyDescent="0.3">
      <c r="A8" t="s">
        <v>1</v>
      </c>
      <c r="B8" t="s">
        <v>2</v>
      </c>
      <c r="D8" t="s">
        <v>3</v>
      </c>
      <c r="F8" t="s">
        <v>4</v>
      </c>
      <c r="G8" t="s">
        <v>5</v>
      </c>
      <c r="H8" t="s">
        <v>6</v>
      </c>
      <c r="I8" t="s">
        <v>7</v>
      </c>
    </row>
    <row r="9" spans="1:18" x14ac:dyDescent="0.3">
      <c r="A9">
        <v>2</v>
      </c>
      <c r="C9" t="s">
        <v>81</v>
      </c>
      <c r="E9" t="s">
        <v>254</v>
      </c>
      <c r="F9" s="1">
        <v>0.8125</v>
      </c>
      <c r="G9" s="2">
        <v>44538</v>
      </c>
      <c r="H9" t="s">
        <v>285</v>
      </c>
      <c r="K9" t="str">
        <f t="shared" ref="K9:K66" si="0">RIGHT(C9,LEN(C9)-SEARCH(" ", C9))</f>
        <v>12</v>
      </c>
      <c r="L9" t="str">
        <f t="shared" ref="L9:L66" si="1">RIGHT(E9,LEN(E9)-SEARCH(" ", E9))</f>
        <v>8</v>
      </c>
      <c r="N9">
        <f t="shared" ref="N9:N66" si="2">_xlfn.NUMBERVALUE(K9)</f>
        <v>12</v>
      </c>
      <c r="O9">
        <f t="shared" ref="O9:O66" si="3">_xlfn.NUMBERVALUE(L9)</f>
        <v>8</v>
      </c>
      <c r="Q9">
        <f t="shared" ref="Q9:Q66" si="4">MAX(N9:O9)</f>
        <v>12</v>
      </c>
      <c r="R9">
        <f t="shared" ref="R9:R66" si="5">MIN(N9:O9)</f>
        <v>8</v>
      </c>
    </row>
    <row r="11" spans="1:18" x14ac:dyDescent="0.3">
      <c r="A11" t="s">
        <v>363</v>
      </c>
    </row>
    <row r="13" spans="1:18" x14ac:dyDescent="0.3">
      <c r="A13" t="s">
        <v>1</v>
      </c>
      <c r="B13" t="s">
        <v>2</v>
      </c>
      <c r="D13" t="s">
        <v>3</v>
      </c>
      <c r="F13" t="s">
        <v>4</v>
      </c>
      <c r="G13" t="s">
        <v>5</v>
      </c>
      <c r="H13" t="s">
        <v>6</v>
      </c>
      <c r="I13" t="s">
        <v>7</v>
      </c>
    </row>
    <row r="14" spans="1:18" x14ac:dyDescent="0.3">
      <c r="A14">
        <v>3</v>
      </c>
      <c r="C14" t="s">
        <v>248</v>
      </c>
      <c r="E14" t="s">
        <v>191</v>
      </c>
      <c r="F14" s="1">
        <v>0.875</v>
      </c>
      <c r="G14" s="2">
        <v>44541</v>
      </c>
      <c r="H14" t="s">
        <v>285</v>
      </c>
      <c r="K14" t="str">
        <f t="shared" si="0"/>
        <v>12</v>
      </c>
      <c r="L14" t="str">
        <f t="shared" si="1"/>
        <v>11</v>
      </c>
      <c r="N14">
        <f t="shared" si="2"/>
        <v>12</v>
      </c>
      <c r="O14">
        <f t="shared" si="3"/>
        <v>11</v>
      </c>
      <c r="Q14">
        <f t="shared" si="4"/>
        <v>12</v>
      </c>
      <c r="R14">
        <f t="shared" si="5"/>
        <v>11</v>
      </c>
    </row>
    <row r="16" spans="1:18" x14ac:dyDescent="0.3">
      <c r="A16" t="s">
        <v>364</v>
      </c>
    </row>
    <row r="18" spans="1:18" x14ac:dyDescent="0.3">
      <c r="A18" t="s">
        <v>1</v>
      </c>
      <c r="B18" t="s">
        <v>2</v>
      </c>
      <c r="D18" t="s">
        <v>3</v>
      </c>
      <c r="F18" t="s">
        <v>4</v>
      </c>
      <c r="G18" t="s">
        <v>5</v>
      </c>
      <c r="H18" t="s">
        <v>6</v>
      </c>
      <c r="I18" t="s">
        <v>7</v>
      </c>
    </row>
    <row r="19" spans="1:18" x14ac:dyDescent="0.3">
      <c r="A19">
        <v>4</v>
      </c>
      <c r="C19" t="s">
        <v>207</v>
      </c>
      <c r="E19" t="s">
        <v>365</v>
      </c>
      <c r="F19" s="1">
        <v>0.79513888888888884</v>
      </c>
      <c r="G19" s="2">
        <v>44487</v>
      </c>
      <c r="H19" t="s">
        <v>285</v>
      </c>
      <c r="K19" t="str">
        <f t="shared" si="0"/>
        <v>10</v>
      </c>
      <c r="L19" t="str">
        <f t="shared" si="1"/>
        <v>18</v>
      </c>
      <c r="N19">
        <f t="shared" si="2"/>
        <v>10</v>
      </c>
      <c r="O19">
        <f t="shared" si="3"/>
        <v>18</v>
      </c>
      <c r="Q19">
        <f t="shared" si="4"/>
        <v>18</v>
      </c>
      <c r="R19">
        <f t="shared" si="5"/>
        <v>10</v>
      </c>
    </row>
    <row r="20" spans="1:18" x14ac:dyDescent="0.3">
      <c r="A20">
        <v>6</v>
      </c>
      <c r="C20" t="s">
        <v>79</v>
      </c>
      <c r="E20" t="s">
        <v>97</v>
      </c>
      <c r="F20" s="1">
        <v>0.8125</v>
      </c>
      <c r="G20" s="2">
        <v>44423</v>
      </c>
      <c r="H20" t="s">
        <v>285</v>
      </c>
      <c r="K20">
        <v>8</v>
      </c>
      <c r="L20" t="str">
        <f t="shared" si="1"/>
        <v>15</v>
      </c>
      <c r="N20">
        <f t="shared" si="2"/>
        <v>8</v>
      </c>
      <c r="O20">
        <f t="shared" si="3"/>
        <v>15</v>
      </c>
      <c r="Q20">
        <f t="shared" si="4"/>
        <v>15</v>
      </c>
      <c r="R20">
        <f t="shared" si="5"/>
        <v>8</v>
      </c>
    </row>
    <row r="21" spans="1:18" x14ac:dyDescent="0.3">
      <c r="A21">
        <v>5</v>
      </c>
      <c r="C21" t="s">
        <v>366</v>
      </c>
      <c r="E21" t="s">
        <v>65</v>
      </c>
      <c r="F21" s="1">
        <v>0.875</v>
      </c>
      <c r="G21" t="s">
        <v>279</v>
      </c>
      <c r="H21" t="s">
        <v>285</v>
      </c>
      <c r="K21" t="str">
        <f t="shared" si="0"/>
        <v>15</v>
      </c>
      <c r="L21" t="str">
        <f t="shared" si="1"/>
        <v>9</v>
      </c>
      <c r="N21">
        <f t="shared" si="2"/>
        <v>15</v>
      </c>
      <c r="O21">
        <f t="shared" si="3"/>
        <v>9</v>
      </c>
      <c r="Q21">
        <f t="shared" si="4"/>
        <v>15</v>
      </c>
      <c r="R21">
        <f t="shared" si="5"/>
        <v>9</v>
      </c>
    </row>
    <row r="23" spans="1:18" x14ac:dyDescent="0.3">
      <c r="A23" t="s">
        <v>367</v>
      </c>
    </row>
    <row r="25" spans="1:18" x14ac:dyDescent="0.3">
      <c r="A25" t="s">
        <v>1</v>
      </c>
      <c r="B25" t="s">
        <v>2</v>
      </c>
      <c r="D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18" x14ac:dyDescent="0.3">
      <c r="A26">
        <v>10</v>
      </c>
      <c r="C26" t="s">
        <v>53</v>
      </c>
      <c r="E26" t="s">
        <v>30</v>
      </c>
      <c r="F26" s="1">
        <v>0.79166666666666663</v>
      </c>
      <c r="G26" s="2">
        <v>44513</v>
      </c>
      <c r="H26" t="s">
        <v>285</v>
      </c>
      <c r="K26" t="str">
        <f t="shared" si="0"/>
        <v>11</v>
      </c>
      <c r="L26" t="str">
        <f t="shared" si="1"/>
        <v>13</v>
      </c>
      <c r="N26">
        <f t="shared" si="2"/>
        <v>11</v>
      </c>
      <c r="O26">
        <f t="shared" si="3"/>
        <v>13</v>
      </c>
      <c r="Q26">
        <f t="shared" si="4"/>
        <v>13</v>
      </c>
      <c r="R26">
        <f t="shared" si="5"/>
        <v>11</v>
      </c>
    </row>
    <row r="27" spans="1:18" x14ac:dyDescent="0.3">
      <c r="A27">
        <v>8</v>
      </c>
      <c r="C27" t="s">
        <v>365</v>
      </c>
      <c r="E27" t="s">
        <v>201</v>
      </c>
      <c r="F27" s="1">
        <v>0.8125</v>
      </c>
      <c r="G27" t="s">
        <v>368</v>
      </c>
      <c r="H27" t="s">
        <v>285</v>
      </c>
      <c r="K27" t="str">
        <f t="shared" si="0"/>
        <v>18</v>
      </c>
      <c r="L27" t="str">
        <f t="shared" si="1"/>
        <v>14</v>
      </c>
      <c r="N27">
        <f t="shared" si="2"/>
        <v>18</v>
      </c>
      <c r="O27">
        <f t="shared" si="3"/>
        <v>14</v>
      </c>
      <c r="Q27">
        <f t="shared" si="4"/>
        <v>18</v>
      </c>
      <c r="R27">
        <f t="shared" si="5"/>
        <v>14</v>
      </c>
    </row>
    <row r="28" spans="1:18" x14ac:dyDescent="0.3">
      <c r="A28">
        <v>9</v>
      </c>
      <c r="C28" t="s">
        <v>92</v>
      </c>
      <c r="E28" t="s">
        <v>132</v>
      </c>
      <c r="F28" s="1">
        <v>0.875</v>
      </c>
      <c r="G28" t="s">
        <v>904</v>
      </c>
      <c r="H28" t="s">
        <v>285</v>
      </c>
      <c r="K28">
        <v>10</v>
      </c>
      <c r="L28" t="str">
        <f t="shared" si="1"/>
        <v>11</v>
      </c>
      <c r="N28">
        <f t="shared" si="2"/>
        <v>10</v>
      </c>
      <c r="O28">
        <f t="shared" si="3"/>
        <v>11</v>
      </c>
      <c r="Q28">
        <f t="shared" si="4"/>
        <v>11</v>
      </c>
      <c r="R28">
        <f t="shared" si="5"/>
        <v>10</v>
      </c>
    </row>
    <row r="29" spans="1:18" x14ac:dyDescent="0.3">
      <c r="A29">
        <v>7</v>
      </c>
      <c r="C29" t="s">
        <v>179</v>
      </c>
      <c r="E29" t="s">
        <v>56</v>
      </c>
      <c r="F29" s="1">
        <v>0.91666666666666663</v>
      </c>
      <c r="G29" t="s">
        <v>196</v>
      </c>
      <c r="H29" t="s">
        <v>285</v>
      </c>
      <c r="K29" t="str">
        <f t="shared" si="0"/>
        <v>14</v>
      </c>
      <c r="L29" t="str">
        <f t="shared" si="1"/>
        <v>10</v>
      </c>
      <c r="N29">
        <f t="shared" si="2"/>
        <v>14</v>
      </c>
      <c r="O29">
        <f t="shared" si="3"/>
        <v>10</v>
      </c>
      <c r="Q29">
        <f t="shared" si="4"/>
        <v>14</v>
      </c>
      <c r="R29">
        <f t="shared" si="5"/>
        <v>10</v>
      </c>
    </row>
    <row r="31" spans="1:18" x14ac:dyDescent="0.3">
      <c r="A31" t="s">
        <v>369</v>
      </c>
    </row>
    <row r="33" spans="1:18" x14ac:dyDescent="0.3">
      <c r="A33" t="s">
        <v>1</v>
      </c>
      <c r="B33" t="s">
        <v>2</v>
      </c>
      <c r="D33" t="s">
        <v>3</v>
      </c>
      <c r="F33" t="s">
        <v>4</v>
      </c>
      <c r="G33" t="s">
        <v>5</v>
      </c>
      <c r="H33" t="s">
        <v>6</v>
      </c>
      <c r="I33" t="s">
        <v>7</v>
      </c>
    </row>
    <row r="34" spans="1:18" x14ac:dyDescent="0.3">
      <c r="A34">
        <v>12</v>
      </c>
      <c r="C34" t="s">
        <v>140</v>
      </c>
      <c r="E34" t="s">
        <v>14</v>
      </c>
      <c r="F34" s="1">
        <v>0.81597222222222221</v>
      </c>
      <c r="G34" s="2">
        <v>44453</v>
      </c>
      <c r="H34" t="s">
        <v>285</v>
      </c>
      <c r="K34">
        <v>9</v>
      </c>
      <c r="L34" t="str">
        <f t="shared" si="1"/>
        <v>14</v>
      </c>
      <c r="N34">
        <f t="shared" si="2"/>
        <v>9</v>
      </c>
      <c r="O34">
        <f t="shared" si="3"/>
        <v>14</v>
      </c>
      <c r="Q34">
        <f t="shared" si="4"/>
        <v>14</v>
      </c>
      <c r="R34">
        <f t="shared" si="5"/>
        <v>9</v>
      </c>
    </row>
    <row r="35" spans="1:18" x14ac:dyDescent="0.3">
      <c r="A35">
        <v>11</v>
      </c>
      <c r="C35" t="s">
        <v>179</v>
      </c>
      <c r="E35" t="s">
        <v>81</v>
      </c>
      <c r="F35" s="1">
        <v>0.89583333333333337</v>
      </c>
      <c r="G35" t="s">
        <v>282</v>
      </c>
      <c r="H35" t="s">
        <v>285</v>
      </c>
      <c r="K35" t="str">
        <f t="shared" si="0"/>
        <v>14</v>
      </c>
      <c r="L35" t="str">
        <f t="shared" si="1"/>
        <v>12</v>
      </c>
      <c r="N35">
        <f t="shared" si="2"/>
        <v>14</v>
      </c>
      <c r="O35">
        <f t="shared" si="3"/>
        <v>12</v>
      </c>
      <c r="Q35">
        <f t="shared" si="4"/>
        <v>14</v>
      </c>
      <c r="R35">
        <f t="shared" si="5"/>
        <v>12</v>
      </c>
    </row>
    <row r="37" spans="1:18" x14ac:dyDescent="0.3">
      <c r="A37" t="s">
        <v>370</v>
      </c>
    </row>
    <row r="39" spans="1:18" x14ac:dyDescent="0.3">
      <c r="A39" t="s">
        <v>1</v>
      </c>
      <c r="B39" t="s">
        <v>2</v>
      </c>
      <c r="D39" t="s">
        <v>3</v>
      </c>
      <c r="F39" t="s">
        <v>4</v>
      </c>
      <c r="G39" t="s">
        <v>5</v>
      </c>
      <c r="H39" t="s">
        <v>6</v>
      </c>
      <c r="I39" t="s">
        <v>7</v>
      </c>
    </row>
    <row r="40" spans="1:18" x14ac:dyDescent="0.3">
      <c r="A40">
        <v>14</v>
      </c>
      <c r="C40" t="s">
        <v>366</v>
      </c>
      <c r="E40" t="s">
        <v>371</v>
      </c>
      <c r="F40" s="1">
        <v>0.8125</v>
      </c>
      <c r="G40" t="s">
        <v>372</v>
      </c>
      <c r="H40" t="s">
        <v>285</v>
      </c>
      <c r="K40" t="str">
        <f t="shared" si="0"/>
        <v>15</v>
      </c>
      <c r="L40" t="str">
        <f t="shared" si="1"/>
        <v>21</v>
      </c>
      <c r="N40">
        <f t="shared" si="2"/>
        <v>15</v>
      </c>
      <c r="O40">
        <f t="shared" si="3"/>
        <v>21</v>
      </c>
      <c r="Q40">
        <f t="shared" si="4"/>
        <v>21</v>
      </c>
      <c r="R40">
        <f t="shared" si="5"/>
        <v>15</v>
      </c>
    </row>
    <row r="41" spans="1:18" x14ac:dyDescent="0.3">
      <c r="A41">
        <v>13</v>
      </c>
      <c r="C41" t="s">
        <v>149</v>
      </c>
      <c r="E41" t="s">
        <v>115</v>
      </c>
      <c r="F41" s="1">
        <v>0.85416666666666663</v>
      </c>
      <c r="G41" s="2">
        <v>44424</v>
      </c>
      <c r="H41" t="s">
        <v>285</v>
      </c>
      <c r="K41" t="str">
        <f t="shared" si="0"/>
        <v>8</v>
      </c>
      <c r="L41" t="str">
        <f t="shared" si="1"/>
        <v>16</v>
      </c>
      <c r="N41">
        <f t="shared" si="2"/>
        <v>8</v>
      </c>
      <c r="O41">
        <f t="shared" si="3"/>
        <v>16</v>
      </c>
      <c r="Q41">
        <f t="shared" si="4"/>
        <v>16</v>
      </c>
      <c r="R41">
        <f t="shared" si="5"/>
        <v>8</v>
      </c>
    </row>
    <row r="43" spans="1:18" x14ac:dyDescent="0.3">
      <c r="A43" t="s">
        <v>373</v>
      </c>
    </row>
    <row r="45" spans="1:18" x14ac:dyDescent="0.3">
      <c r="A45" t="s">
        <v>1</v>
      </c>
      <c r="B45" t="s">
        <v>2</v>
      </c>
      <c r="D45" t="s">
        <v>3</v>
      </c>
      <c r="F45" t="s">
        <v>4</v>
      </c>
      <c r="G45" t="s">
        <v>5</v>
      </c>
      <c r="H45" t="s">
        <v>6</v>
      </c>
      <c r="I45" t="s">
        <v>7</v>
      </c>
    </row>
    <row r="46" spans="1:18" x14ac:dyDescent="0.3">
      <c r="A46">
        <v>15</v>
      </c>
      <c r="C46" t="s">
        <v>248</v>
      </c>
      <c r="E46" t="s">
        <v>115</v>
      </c>
      <c r="F46" s="1">
        <v>0.85416666666666663</v>
      </c>
      <c r="G46" s="2">
        <v>44546</v>
      </c>
      <c r="H46" t="s">
        <v>285</v>
      </c>
      <c r="K46" t="str">
        <f t="shared" si="0"/>
        <v>12</v>
      </c>
      <c r="L46" t="str">
        <f t="shared" si="1"/>
        <v>16</v>
      </c>
      <c r="N46">
        <f t="shared" si="2"/>
        <v>12</v>
      </c>
      <c r="O46">
        <f t="shared" si="3"/>
        <v>16</v>
      </c>
      <c r="Q46">
        <f t="shared" si="4"/>
        <v>16</v>
      </c>
      <c r="R46">
        <f t="shared" si="5"/>
        <v>12</v>
      </c>
    </row>
    <row r="48" spans="1:18" x14ac:dyDescent="0.3">
      <c r="A48" t="s">
        <v>374</v>
      </c>
    </row>
    <row r="50" spans="1:18" x14ac:dyDescent="0.3">
      <c r="A50" t="s">
        <v>1</v>
      </c>
      <c r="B50" t="s">
        <v>2</v>
      </c>
      <c r="D50" t="s">
        <v>3</v>
      </c>
      <c r="F50" t="s">
        <v>4</v>
      </c>
      <c r="G50" t="s">
        <v>5</v>
      </c>
      <c r="H50" t="s">
        <v>6</v>
      </c>
      <c r="I50" t="s">
        <v>7</v>
      </c>
    </row>
    <row r="51" spans="1:18" x14ac:dyDescent="0.3">
      <c r="A51">
        <v>18</v>
      </c>
      <c r="C51" t="s">
        <v>233</v>
      </c>
      <c r="E51" t="s">
        <v>21</v>
      </c>
      <c r="F51" s="1">
        <v>0.79166666666666663</v>
      </c>
      <c r="G51" s="2">
        <v>44447</v>
      </c>
      <c r="H51" t="s">
        <v>285</v>
      </c>
      <c r="K51" t="str">
        <f t="shared" si="0"/>
        <v>9</v>
      </c>
      <c r="L51" t="str">
        <f t="shared" si="1"/>
        <v>8</v>
      </c>
      <c r="N51">
        <f t="shared" si="2"/>
        <v>9</v>
      </c>
      <c r="O51">
        <f t="shared" si="3"/>
        <v>8</v>
      </c>
      <c r="Q51">
        <f t="shared" si="4"/>
        <v>9</v>
      </c>
      <c r="R51">
        <f t="shared" si="5"/>
        <v>8</v>
      </c>
    </row>
    <row r="52" spans="1:18" x14ac:dyDescent="0.3">
      <c r="A52">
        <v>19</v>
      </c>
      <c r="C52" t="s">
        <v>177</v>
      </c>
      <c r="E52" t="s">
        <v>200</v>
      </c>
      <c r="F52" s="1">
        <v>0.79166666666666663</v>
      </c>
      <c r="G52" s="2">
        <v>44543</v>
      </c>
      <c r="H52" t="s">
        <v>285</v>
      </c>
      <c r="K52" t="str">
        <f t="shared" si="0"/>
        <v>12</v>
      </c>
      <c r="L52">
        <v>13</v>
      </c>
      <c r="N52">
        <f t="shared" si="2"/>
        <v>12</v>
      </c>
      <c r="O52">
        <f t="shared" si="3"/>
        <v>13</v>
      </c>
      <c r="Q52">
        <f t="shared" si="4"/>
        <v>13</v>
      </c>
      <c r="R52">
        <f t="shared" si="5"/>
        <v>12</v>
      </c>
    </row>
    <row r="53" spans="1:18" x14ac:dyDescent="0.3">
      <c r="A53">
        <v>16</v>
      </c>
      <c r="C53" t="s">
        <v>9</v>
      </c>
      <c r="E53" t="s">
        <v>11</v>
      </c>
      <c r="F53" s="1">
        <v>0.875</v>
      </c>
      <c r="G53" s="2">
        <v>44420</v>
      </c>
      <c r="H53" t="s">
        <v>285</v>
      </c>
      <c r="K53" t="str">
        <f t="shared" si="0"/>
        <v>8</v>
      </c>
      <c r="L53" t="str">
        <f t="shared" si="1"/>
        <v>12</v>
      </c>
      <c r="N53">
        <f t="shared" si="2"/>
        <v>8</v>
      </c>
      <c r="O53">
        <f t="shared" si="3"/>
        <v>12</v>
      </c>
      <c r="Q53">
        <f t="shared" si="4"/>
        <v>12</v>
      </c>
      <c r="R53">
        <f t="shared" si="5"/>
        <v>8</v>
      </c>
    </row>
    <row r="54" spans="1:18" x14ac:dyDescent="0.3">
      <c r="A54">
        <v>17</v>
      </c>
      <c r="C54" t="s">
        <v>14</v>
      </c>
      <c r="E54" t="s">
        <v>248</v>
      </c>
      <c r="F54" s="1">
        <v>0.91666666666666663</v>
      </c>
      <c r="G54" t="s">
        <v>282</v>
      </c>
      <c r="H54" t="s">
        <v>285</v>
      </c>
      <c r="K54" t="str">
        <f t="shared" si="0"/>
        <v>14</v>
      </c>
      <c r="L54" t="str">
        <f t="shared" si="1"/>
        <v>12</v>
      </c>
      <c r="N54">
        <f t="shared" si="2"/>
        <v>14</v>
      </c>
      <c r="O54">
        <f t="shared" si="3"/>
        <v>12</v>
      </c>
      <c r="Q54">
        <f t="shared" si="4"/>
        <v>14</v>
      </c>
      <c r="R54">
        <f t="shared" si="5"/>
        <v>12</v>
      </c>
    </row>
    <row r="56" spans="1:18" x14ac:dyDescent="0.3">
      <c r="A56" t="s">
        <v>375</v>
      </c>
    </row>
    <row r="58" spans="1:18" x14ac:dyDescent="0.3">
      <c r="A58" t="s">
        <v>1</v>
      </c>
      <c r="B58" t="s">
        <v>2</v>
      </c>
      <c r="D58" t="s">
        <v>3</v>
      </c>
      <c r="F58" t="s">
        <v>4</v>
      </c>
      <c r="G58" t="s">
        <v>5</v>
      </c>
      <c r="H58" t="s">
        <v>6</v>
      </c>
      <c r="I58" t="s">
        <v>7</v>
      </c>
    </row>
    <row r="59" spans="1:18" x14ac:dyDescent="0.3">
      <c r="A59">
        <v>20</v>
      </c>
      <c r="C59" t="s">
        <v>51</v>
      </c>
      <c r="E59" t="s">
        <v>376</v>
      </c>
      <c r="F59" s="1">
        <v>0.8125</v>
      </c>
      <c r="G59" s="2">
        <v>44487</v>
      </c>
      <c r="H59" t="s">
        <v>285</v>
      </c>
      <c r="K59" t="str">
        <f t="shared" si="0"/>
        <v>10</v>
      </c>
      <c r="L59" t="str">
        <f t="shared" si="1"/>
        <v>18</v>
      </c>
      <c r="N59">
        <f t="shared" si="2"/>
        <v>10</v>
      </c>
      <c r="O59">
        <f t="shared" si="3"/>
        <v>18</v>
      </c>
      <c r="Q59">
        <f t="shared" si="4"/>
        <v>18</v>
      </c>
      <c r="R59">
        <f t="shared" si="5"/>
        <v>10</v>
      </c>
    </row>
    <row r="60" spans="1:18" x14ac:dyDescent="0.3">
      <c r="A60">
        <v>21</v>
      </c>
      <c r="C60" t="s">
        <v>233</v>
      </c>
      <c r="E60" t="s">
        <v>92</v>
      </c>
      <c r="F60" s="1">
        <v>0.8125</v>
      </c>
      <c r="G60" t="s">
        <v>912</v>
      </c>
      <c r="H60" t="s">
        <v>285</v>
      </c>
      <c r="K60" t="str">
        <f t="shared" si="0"/>
        <v>9</v>
      </c>
      <c r="L60">
        <v>10</v>
      </c>
      <c r="N60">
        <f t="shared" si="2"/>
        <v>9</v>
      </c>
      <c r="O60">
        <f t="shared" si="3"/>
        <v>10</v>
      </c>
      <c r="Q60">
        <f t="shared" si="4"/>
        <v>10</v>
      </c>
      <c r="R60">
        <f t="shared" si="5"/>
        <v>9</v>
      </c>
    </row>
    <row r="62" spans="1:18" x14ac:dyDescent="0.3">
      <c r="A62" t="s">
        <v>377</v>
      </c>
    </row>
    <row r="64" spans="1:18" x14ac:dyDescent="0.3">
      <c r="A64" t="s">
        <v>1</v>
      </c>
      <c r="B64" t="s">
        <v>2</v>
      </c>
      <c r="D64" t="s">
        <v>3</v>
      </c>
      <c r="F64" t="s">
        <v>4</v>
      </c>
      <c r="G64" t="s">
        <v>5</v>
      </c>
      <c r="H64" t="s">
        <v>6</v>
      </c>
      <c r="I64" t="s">
        <v>7</v>
      </c>
    </row>
    <row r="65" spans="1:18" x14ac:dyDescent="0.3">
      <c r="A65">
        <v>22</v>
      </c>
      <c r="C65" t="s">
        <v>122</v>
      </c>
      <c r="E65" t="s">
        <v>191</v>
      </c>
      <c r="F65" s="1">
        <v>0.875</v>
      </c>
      <c r="G65" t="s">
        <v>90</v>
      </c>
      <c r="H65" t="s">
        <v>285</v>
      </c>
      <c r="K65" t="str">
        <f t="shared" si="0"/>
        <v>15</v>
      </c>
      <c r="L65" t="str">
        <f t="shared" si="1"/>
        <v>11</v>
      </c>
      <c r="N65">
        <f t="shared" si="2"/>
        <v>15</v>
      </c>
      <c r="O65">
        <f t="shared" si="3"/>
        <v>11</v>
      </c>
      <c r="Q65">
        <f t="shared" si="4"/>
        <v>15</v>
      </c>
      <c r="R65">
        <f t="shared" si="5"/>
        <v>11</v>
      </c>
    </row>
    <row r="66" spans="1:18" x14ac:dyDescent="0.3">
      <c r="A66">
        <v>23</v>
      </c>
      <c r="C66" t="s">
        <v>67</v>
      </c>
      <c r="E66" t="s">
        <v>256</v>
      </c>
      <c r="F66" s="1">
        <v>0.875</v>
      </c>
      <c r="G66" s="2">
        <v>44483</v>
      </c>
      <c r="H66" t="s">
        <v>285</v>
      </c>
      <c r="K66" t="str">
        <f t="shared" si="0"/>
        <v>10</v>
      </c>
      <c r="L66" t="str">
        <f t="shared" si="1"/>
        <v>14</v>
      </c>
      <c r="N66">
        <f t="shared" si="2"/>
        <v>10</v>
      </c>
      <c r="O66">
        <f t="shared" si="3"/>
        <v>14</v>
      </c>
      <c r="Q66">
        <f t="shared" si="4"/>
        <v>14</v>
      </c>
      <c r="R66">
        <f t="shared" si="5"/>
        <v>10</v>
      </c>
    </row>
    <row r="68" spans="1:18" x14ac:dyDescent="0.3">
      <c r="A68" t="s">
        <v>378</v>
      </c>
    </row>
    <row r="70" spans="1:18" x14ac:dyDescent="0.3">
      <c r="A70" t="s">
        <v>1</v>
      </c>
      <c r="B70" t="s">
        <v>2</v>
      </c>
      <c r="D70" t="s">
        <v>3</v>
      </c>
      <c r="F70" t="s">
        <v>4</v>
      </c>
      <c r="G70" t="s">
        <v>5</v>
      </c>
      <c r="H70" t="s">
        <v>6</v>
      </c>
      <c r="I70" t="s">
        <v>7</v>
      </c>
    </row>
    <row r="71" spans="1:18" x14ac:dyDescent="0.3">
      <c r="A71">
        <v>24</v>
      </c>
      <c r="C71" t="s">
        <v>379</v>
      </c>
      <c r="E71" t="s">
        <v>127</v>
      </c>
      <c r="F71" s="1">
        <v>0.79513888888888884</v>
      </c>
      <c r="G71" t="s">
        <v>380</v>
      </c>
      <c r="H71" t="s">
        <v>285</v>
      </c>
      <c r="K71">
        <v>15</v>
      </c>
      <c r="L71" t="str">
        <f t="shared" ref="L71:L129" si="6">RIGHT(E71,LEN(E71)-SEARCH(" ", E71))</f>
        <v>17</v>
      </c>
      <c r="N71">
        <f t="shared" ref="N71:N129" si="7">_xlfn.NUMBERVALUE(K71)</f>
        <v>15</v>
      </c>
      <c r="O71">
        <f t="shared" ref="O71:O129" si="8">_xlfn.NUMBERVALUE(L71)</f>
        <v>17</v>
      </c>
      <c r="Q71">
        <f t="shared" ref="Q71:Q129" si="9">MAX(N71:O71)</f>
        <v>17</v>
      </c>
      <c r="R71">
        <f t="shared" ref="R71:R129" si="10">MIN(N71:O71)</f>
        <v>15</v>
      </c>
    </row>
    <row r="72" spans="1:18" x14ac:dyDescent="0.3">
      <c r="A72">
        <v>25</v>
      </c>
      <c r="C72" t="s">
        <v>381</v>
      </c>
      <c r="E72" t="s">
        <v>34</v>
      </c>
      <c r="F72" s="1">
        <v>0.8125</v>
      </c>
      <c r="G72" t="s">
        <v>382</v>
      </c>
      <c r="H72" t="s">
        <v>285</v>
      </c>
      <c r="K72" t="str">
        <f t="shared" ref="K72:K129" si="11">RIGHT(C72,LEN(C72)-SEARCH(" ", C72))</f>
        <v>21</v>
      </c>
      <c r="L72" t="str">
        <f t="shared" si="6"/>
        <v>12</v>
      </c>
      <c r="N72">
        <f t="shared" si="7"/>
        <v>21</v>
      </c>
      <c r="O72">
        <f t="shared" si="8"/>
        <v>12</v>
      </c>
      <c r="Q72">
        <f t="shared" si="9"/>
        <v>21</v>
      </c>
      <c r="R72">
        <f t="shared" si="10"/>
        <v>12</v>
      </c>
    </row>
    <row r="74" spans="1:18" x14ac:dyDescent="0.3">
      <c r="A74" t="s">
        <v>383</v>
      </c>
    </row>
    <row r="76" spans="1:18" x14ac:dyDescent="0.3">
      <c r="A76" t="s">
        <v>1</v>
      </c>
      <c r="B76" t="s">
        <v>2</v>
      </c>
      <c r="D76" t="s">
        <v>3</v>
      </c>
      <c r="F76" t="s">
        <v>4</v>
      </c>
      <c r="G76" t="s">
        <v>5</v>
      </c>
      <c r="H76" t="s">
        <v>6</v>
      </c>
      <c r="I76" t="s">
        <v>7</v>
      </c>
    </row>
    <row r="77" spans="1:18" x14ac:dyDescent="0.3">
      <c r="A77">
        <v>26</v>
      </c>
      <c r="C77" t="s">
        <v>183</v>
      </c>
      <c r="E77" t="s">
        <v>36</v>
      </c>
      <c r="F77" s="1">
        <v>0.66666666666666663</v>
      </c>
      <c r="G77" s="2">
        <v>44507</v>
      </c>
      <c r="H77" t="s">
        <v>285</v>
      </c>
      <c r="K77" t="str">
        <f t="shared" si="11"/>
        <v>11</v>
      </c>
      <c r="L77" t="str">
        <f t="shared" si="6"/>
        <v>7</v>
      </c>
      <c r="N77">
        <f t="shared" si="7"/>
        <v>11</v>
      </c>
      <c r="O77">
        <f t="shared" si="8"/>
        <v>7</v>
      </c>
      <c r="Q77">
        <f t="shared" si="9"/>
        <v>11</v>
      </c>
      <c r="R77">
        <f t="shared" si="10"/>
        <v>7</v>
      </c>
    </row>
    <row r="78" spans="1:18" x14ac:dyDescent="0.3">
      <c r="A78">
        <v>27</v>
      </c>
      <c r="C78" t="s">
        <v>100</v>
      </c>
      <c r="E78" t="s">
        <v>61</v>
      </c>
      <c r="F78" s="1">
        <v>0.91666666666666663</v>
      </c>
      <c r="G78" t="s">
        <v>885</v>
      </c>
      <c r="H78" t="s">
        <v>285</v>
      </c>
      <c r="K78" t="str">
        <f t="shared" si="11"/>
        <v>10</v>
      </c>
      <c r="L78" t="str">
        <f t="shared" si="6"/>
        <v>9</v>
      </c>
      <c r="N78">
        <f t="shared" si="7"/>
        <v>10</v>
      </c>
      <c r="O78">
        <f t="shared" si="8"/>
        <v>9</v>
      </c>
      <c r="Q78">
        <f t="shared" si="9"/>
        <v>10</v>
      </c>
      <c r="R78">
        <f t="shared" si="10"/>
        <v>9</v>
      </c>
    </row>
    <row r="80" spans="1:18" x14ac:dyDescent="0.3">
      <c r="A80" t="s">
        <v>384</v>
      </c>
    </row>
    <row r="82" spans="1:18" x14ac:dyDescent="0.3">
      <c r="A82" t="s">
        <v>1</v>
      </c>
      <c r="B82" t="s">
        <v>2</v>
      </c>
      <c r="D82" t="s">
        <v>3</v>
      </c>
      <c r="F82" t="s">
        <v>4</v>
      </c>
      <c r="G82" t="s">
        <v>5</v>
      </c>
      <c r="H82" t="s">
        <v>6</v>
      </c>
      <c r="I82" t="s">
        <v>7</v>
      </c>
    </row>
    <row r="83" spans="1:18" x14ac:dyDescent="0.3">
      <c r="A83">
        <v>28</v>
      </c>
      <c r="C83" t="s">
        <v>193</v>
      </c>
      <c r="E83" t="s">
        <v>96</v>
      </c>
      <c r="F83" s="1">
        <v>0.8125</v>
      </c>
      <c r="G83" t="s">
        <v>154</v>
      </c>
      <c r="H83" t="s">
        <v>285</v>
      </c>
      <c r="K83" t="str">
        <f t="shared" si="11"/>
        <v>13</v>
      </c>
      <c r="L83" t="str">
        <f t="shared" si="6"/>
        <v>12</v>
      </c>
      <c r="N83">
        <f t="shared" si="7"/>
        <v>13</v>
      </c>
      <c r="O83">
        <f t="shared" si="8"/>
        <v>12</v>
      </c>
      <c r="Q83">
        <f t="shared" si="9"/>
        <v>13</v>
      </c>
      <c r="R83">
        <f t="shared" si="10"/>
        <v>12</v>
      </c>
    </row>
    <row r="84" spans="1:18" x14ac:dyDescent="0.3">
      <c r="A84">
        <v>29</v>
      </c>
      <c r="C84" t="s">
        <v>281</v>
      </c>
      <c r="E84" t="s">
        <v>262</v>
      </c>
      <c r="F84" s="1">
        <v>0.8125</v>
      </c>
      <c r="G84" t="s">
        <v>46</v>
      </c>
      <c r="H84" t="s">
        <v>285</v>
      </c>
      <c r="K84">
        <v>14</v>
      </c>
      <c r="L84" t="str">
        <f t="shared" si="6"/>
        <v>11</v>
      </c>
      <c r="N84">
        <f t="shared" si="7"/>
        <v>14</v>
      </c>
      <c r="O84">
        <f t="shared" si="8"/>
        <v>11</v>
      </c>
      <c r="Q84">
        <f t="shared" si="9"/>
        <v>14</v>
      </c>
      <c r="R84">
        <f t="shared" si="10"/>
        <v>11</v>
      </c>
    </row>
    <row r="86" spans="1:18" x14ac:dyDescent="0.3">
      <c r="A86" t="s">
        <v>385</v>
      </c>
    </row>
    <row r="88" spans="1:18" x14ac:dyDescent="0.3">
      <c r="A88" t="s">
        <v>1</v>
      </c>
      <c r="B88" t="s">
        <v>2</v>
      </c>
      <c r="D88" t="s">
        <v>3</v>
      </c>
      <c r="F88" t="s">
        <v>4</v>
      </c>
      <c r="G88" t="s">
        <v>5</v>
      </c>
      <c r="H88" t="s">
        <v>6</v>
      </c>
      <c r="I88" t="s">
        <v>7</v>
      </c>
    </row>
    <row r="89" spans="1:18" x14ac:dyDescent="0.3">
      <c r="A89">
        <v>30</v>
      </c>
      <c r="C89" t="s">
        <v>147</v>
      </c>
      <c r="E89" t="s">
        <v>143</v>
      </c>
      <c r="F89" s="1">
        <v>0.8125</v>
      </c>
      <c r="G89" s="2">
        <v>44475</v>
      </c>
      <c r="H89" t="s">
        <v>285</v>
      </c>
      <c r="K89" t="str">
        <f t="shared" si="11"/>
        <v>10</v>
      </c>
      <c r="L89" t="str">
        <f t="shared" si="6"/>
        <v>6</v>
      </c>
      <c r="N89">
        <f t="shared" si="7"/>
        <v>10</v>
      </c>
      <c r="O89">
        <f t="shared" si="8"/>
        <v>6</v>
      </c>
      <c r="Q89">
        <f t="shared" si="9"/>
        <v>10</v>
      </c>
      <c r="R89">
        <f t="shared" si="10"/>
        <v>6</v>
      </c>
    </row>
    <row r="90" spans="1:18" x14ac:dyDescent="0.3">
      <c r="A90">
        <v>32</v>
      </c>
      <c r="C90" t="s">
        <v>107</v>
      </c>
      <c r="E90" t="s">
        <v>27</v>
      </c>
      <c r="F90" s="1">
        <v>0.85416666666666663</v>
      </c>
      <c r="G90" s="2">
        <v>44385</v>
      </c>
      <c r="H90" t="s">
        <v>285</v>
      </c>
      <c r="K90" t="str">
        <f t="shared" si="11"/>
        <v>7</v>
      </c>
      <c r="L90" t="str">
        <f t="shared" si="6"/>
        <v>8</v>
      </c>
      <c r="N90">
        <f t="shared" si="7"/>
        <v>7</v>
      </c>
      <c r="O90">
        <f t="shared" si="8"/>
        <v>8</v>
      </c>
      <c r="Q90">
        <f t="shared" si="9"/>
        <v>8</v>
      </c>
      <c r="R90">
        <f t="shared" si="10"/>
        <v>7</v>
      </c>
    </row>
    <row r="91" spans="1:18" x14ac:dyDescent="0.3">
      <c r="A91">
        <v>31</v>
      </c>
      <c r="C91" t="s">
        <v>228</v>
      </c>
      <c r="E91" t="s">
        <v>194</v>
      </c>
      <c r="F91" s="1">
        <v>0.875</v>
      </c>
      <c r="G91" t="s">
        <v>148</v>
      </c>
      <c r="H91" t="s">
        <v>285</v>
      </c>
      <c r="K91" t="str">
        <f t="shared" si="11"/>
        <v>13</v>
      </c>
      <c r="L91" t="str">
        <f t="shared" si="6"/>
        <v>10</v>
      </c>
      <c r="N91">
        <f t="shared" si="7"/>
        <v>13</v>
      </c>
      <c r="O91">
        <f t="shared" si="8"/>
        <v>10</v>
      </c>
      <c r="Q91">
        <f t="shared" si="9"/>
        <v>13</v>
      </c>
      <c r="R91">
        <f t="shared" si="10"/>
        <v>10</v>
      </c>
    </row>
    <row r="93" spans="1:18" x14ac:dyDescent="0.3">
      <c r="A93" t="s">
        <v>386</v>
      </c>
    </row>
    <row r="95" spans="1:18" x14ac:dyDescent="0.3">
      <c r="A95" t="s">
        <v>1</v>
      </c>
      <c r="B95" t="s">
        <v>2</v>
      </c>
      <c r="D95" t="s">
        <v>3</v>
      </c>
      <c r="F95" t="s">
        <v>4</v>
      </c>
      <c r="G95" t="s">
        <v>5</v>
      </c>
      <c r="H95" t="s">
        <v>6</v>
      </c>
      <c r="I95" t="s">
        <v>7</v>
      </c>
    </row>
    <row r="96" spans="1:18" x14ac:dyDescent="0.3">
      <c r="A96">
        <v>34</v>
      </c>
      <c r="C96" t="s">
        <v>66</v>
      </c>
      <c r="E96" t="s">
        <v>379</v>
      </c>
      <c r="F96" s="1">
        <v>0.54166666666666663</v>
      </c>
      <c r="G96" t="s">
        <v>156</v>
      </c>
      <c r="H96" t="s">
        <v>285</v>
      </c>
      <c r="K96" t="str">
        <f t="shared" si="11"/>
        <v>16</v>
      </c>
      <c r="L96">
        <v>15</v>
      </c>
      <c r="N96">
        <f t="shared" si="7"/>
        <v>16</v>
      </c>
      <c r="O96">
        <f t="shared" si="8"/>
        <v>15</v>
      </c>
      <c r="Q96">
        <f t="shared" si="9"/>
        <v>16</v>
      </c>
      <c r="R96">
        <f t="shared" si="10"/>
        <v>15</v>
      </c>
    </row>
    <row r="97" spans="1:18" x14ac:dyDescent="0.3">
      <c r="A97">
        <v>33</v>
      </c>
      <c r="C97" t="s">
        <v>233</v>
      </c>
      <c r="E97" t="s">
        <v>237</v>
      </c>
      <c r="F97" s="1">
        <v>0.75347222222222221</v>
      </c>
      <c r="G97" s="2">
        <v>44454</v>
      </c>
      <c r="H97" t="s">
        <v>285</v>
      </c>
      <c r="K97" t="str">
        <f t="shared" si="11"/>
        <v>9</v>
      </c>
      <c r="L97" t="str">
        <f t="shared" si="6"/>
        <v>15</v>
      </c>
      <c r="N97">
        <f t="shared" si="7"/>
        <v>9</v>
      </c>
      <c r="O97">
        <f t="shared" si="8"/>
        <v>15</v>
      </c>
      <c r="Q97">
        <f t="shared" si="9"/>
        <v>15</v>
      </c>
      <c r="R97">
        <f t="shared" si="10"/>
        <v>9</v>
      </c>
    </row>
    <row r="99" spans="1:18" x14ac:dyDescent="0.3">
      <c r="A99" t="s">
        <v>387</v>
      </c>
    </row>
    <row r="101" spans="1:18" x14ac:dyDescent="0.3">
      <c r="A101" t="s">
        <v>1</v>
      </c>
      <c r="B101" t="s">
        <v>2</v>
      </c>
      <c r="D101" t="s">
        <v>3</v>
      </c>
      <c r="F101" t="s">
        <v>4</v>
      </c>
      <c r="G101" t="s">
        <v>5</v>
      </c>
      <c r="H101" t="s">
        <v>6</v>
      </c>
      <c r="I101" t="s">
        <v>7</v>
      </c>
    </row>
    <row r="102" spans="1:18" x14ac:dyDescent="0.3">
      <c r="A102">
        <v>35</v>
      </c>
      <c r="C102" t="s">
        <v>96</v>
      </c>
      <c r="E102" t="s">
        <v>103</v>
      </c>
      <c r="F102" s="1">
        <v>0.8125</v>
      </c>
      <c r="G102" s="2">
        <v>44545</v>
      </c>
      <c r="H102" t="s">
        <v>285</v>
      </c>
      <c r="K102" t="str">
        <f t="shared" si="11"/>
        <v>12</v>
      </c>
      <c r="L102" t="str">
        <f t="shared" si="6"/>
        <v>15</v>
      </c>
      <c r="N102">
        <f t="shared" si="7"/>
        <v>12</v>
      </c>
      <c r="O102">
        <f t="shared" si="8"/>
        <v>15</v>
      </c>
      <c r="Q102">
        <f t="shared" si="9"/>
        <v>15</v>
      </c>
      <c r="R102">
        <f t="shared" si="10"/>
        <v>12</v>
      </c>
    </row>
    <row r="103" spans="1:18" x14ac:dyDescent="0.3">
      <c r="A103">
        <v>37</v>
      </c>
      <c r="C103" t="s">
        <v>191</v>
      </c>
      <c r="E103" t="s">
        <v>70</v>
      </c>
      <c r="F103" s="1">
        <v>0.85416666666666663</v>
      </c>
      <c r="G103" t="s">
        <v>887</v>
      </c>
      <c r="H103" t="s">
        <v>285</v>
      </c>
      <c r="K103" t="str">
        <f t="shared" si="11"/>
        <v>11</v>
      </c>
      <c r="L103" t="str">
        <f t="shared" si="6"/>
        <v>12</v>
      </c>
      <c r="N103">
        <f t="shared" si="7"/>
        <v>11</v>
      </c>
      <c r="O103">
        <f t="shared" si="8"/>
        <v>12</v>
      </c>
      <c r="Q103">
        <f t="shared" si="9"/>
        <v>12</v>
      </c>
      <c r="R103">
        <f t="shared" si="10"/>
        <v>11</v>
      </c>
    </row>
    <row r="104" spans="1:18" x14ac:dyDescent="0.3">
      <c r="A104">
        <v>36</v>
      </c>
      <c r="C104" t="s">
        <v>34</v>
      </c>
      <c r="E104" t="s">
        <v>104</v>
      </c>
      <c r="F104" s="1">
        <v>0.91666666666666663</v>
      </c>
      <c r="G104" s="2">
        <v>44538</v>
      </c>
      <c r="H104" t="s">
        <v>285</v>
      </c>
      <c r="K104" t="str">
        <f t="shared" si="11"/>
        <v>12</v>
      </c>
      <c r="L104" t="str">
        <f t="shared" si="6"/>
        <v>8</v>
      </c>
      <c r="N104">
        <f t="shared" si="7"/>
        <v>12</v>
      </c>
      <c r="O104">
        <f t="shared" si="8"/>
        <v>8</v>
      </c>
      <c r="Q104">
        <f t="shared" si="9"/>
        <v>12</v>
      </c>
      <c r="R104">
        <f t="shared" si="10"/>
        <v>8</v>
      </c>
    </row>
    <row r="106" spans="1:18" x14ac:dyDescent="0.3">
      <c r="A106" t="s">
        <v>388</v>
      </c>
    </row>
    <row r="108" spans="1:18" x14ac:dyDescent="0.3">
      <c r="A108" t="s">
        <v>1</v>
      </c>
      <c r="B108" t="s">
        <v>2</v>
      </c>
      <c r="D108" t="s">
        <v>3</v>
      </c>
      <c r="F108" t="s">
        <v>4</v>
      </c>
      <c r="G108" t="s">
        <v>5</v>
      </c>
      <c r="H108" t="s">
        <v>6</v>
      </c>
      <c r="I108" t="s">
        <v>7</v>
      </c>
    </row>
    <row r="109" spans="1:18" x14ac:dyDescent="0.3">
      <c r="A109">
        <v>38</v>
      </c>
      <c r="C109" t="s">
        <v>256</v>
      </c>
      <c r="E109" t="s">
        <v>140</v>
      </c>
      <c r="F109" s="1">
        <v>0.54166666666666663</v>
      </c>
      <c r="G109" t="s">
        <v>241</v>
      </c>
      <c r="H109" t="s">
        <v>285</v>
      </c>
      <c r="K109" t="str">
        <f t="shared" si="11"/>
        <v>14</v>
      </c>
      <c r="L109">
        <v>9</v>
      </c>
      <c r="N109">
        <f t="shared" si="7"/>
        <v>14</v>
      </c>
      <c r="O109">
        <f t="shared" si="8"/>
        <v>9</v>
      </c>
      <c r="Q109">
        <f t="shared" si="9"/>
        <v>14</v>
      </c>
      <c r="R109">
        <f t="shared" si="10"/>
        <v>9</v>
      </c>
    </row>
    <row r="111" spans="1:18" x14ac:dyDescent="0.3">
      <c r="A111" t="s">
        <v>389</v>
      </c>
    </row>
    <row r="113" spans="1:18" x14ac:dyDescent="0.3">
      <c r="A113" t="s">
        <v>1</v>
      </c>
      <c r="B113" t="s">
        <v>2</v>
      </c>
      <c r="D113" t="s">
        <v>3</v>
      </c>
      <c r="F113" t="s">
        <v>4</v>
      </c>
      <c r="G113" t="s">
        <v>5</v>
      </c>
      <c r="H113" t="s">
        <v>6</v>
      </c>
      <c r="I113" t="s">
        <v>7</v>
      </c>
    </row>
    <row r="114" spans="1:18" x14ac:dyDescent="0.3">
      <c r="A114">
        <v>40</v>
      </c>
      <c r="C114" t="s">
        <v>233</v>
      </c>
      <c r="E114" t="s">
        <v>23</v>
      </c>
      <c r="F114" s="1">
        <v>0.79166666666666663</v>
      </c>
      <c r="G114" s="2">
        <v>44452</v>
      </c>
      <c r="H114" t="s">
        <v>285</v>
      </c>
      <c r="K114" t="str">
        <f t="shared" si="11"/>
        <v>9</v>
      </c>
      <c r="L114" t="str">
        <f t="shared" si="6"/>
        <v>13</v>
      </c>
      <c r="N114">
        <f t="shared" si="7"/>
        <v>9</v>
      </c>
      <c r="O114">
        <f t="shared" si="8"/>
        <v>13</v>
      </c>
      <c r="Q114">
        <f t="shared" si="9"/>
        <v>13</v>
      </c>
      <c r="R114">
        <f t="shared" si="10"/>
        <v>9</v>
      </c>
    </row>
    <row r="115" spans="1:18" x14ac:dyDescent="0.3">
      <c r="A115">
        <v>39</v>
      </c>
      <c r="C115" t="s">
        <v>92</v>
      </c>
      <c r="E115" t="s">
        <v>131</v>
      </c>
      <c r="F115" s="1">
        <v>0.8125</v>
      </c>
      <c r="G115" t="s">
        <v>885</v>
      </c>
      <c r="H115" t="s">
        <v>285</v>
      </c>
      <c r="K115">
        <v>10</v>
      </c>
      <c r="L115" t="str">
        <f t="shared" si="6"/>
        <v>9</v>
      </c>
      <c r="N115">
        <f t="shared" si="7"/>
        <v>10</v>
      </c>
      <c r="O115">
        <f t="shared" si="8"/>
        <v>9</v>
      </c>
      <c r="Q115">
        <f t="shared" si="9"/>
        <v>10</v>
      </c>
      <c r="R115">
        <f t="shared" si="10"/>
        <v>9</v>
      </c>
    </row>
    <row r="116" spans="1:18" x14ac:dyDescent="0.3">
      <c r="A116">
        <v>41</v>
      </c>
      <c r="C116" t="s">
        <v>184</v>
      </c>
      <c r="E116" t="s">
        <v>390</v>
      </c>
      <c r="F116" s="1">
        <v>0.89583333333333337</v>
      </c>
      <c r="G116" s="2">
        <v>44457</v>
      </c>
      <c r="H116" t="s">
        <v>285</v>
      </c>
      <c r="K116" t="str">
        <f t="shared" si="11"/>
        <v>9</v>
      </c>
      <c r="L116" t="str">
        <f t="shared" si="6"/>
        <v>18</v>
      </c>
      <c r="N116">
        <f t="shared" si="7"/>
        <v>9</v>
      </c>
      <c r="O116">
        <f t="shared" si="8"/>
        <v>18</v>
      </c>
      <c r="Q116">
        <f t="shared" si="9"/>
        <v>18</v>
      </c>
      <c r="R116">
        <f t="shared" si="10"/>
        <v>9</v>
      </c>
    </row>
    <row r="118" spans="1:18" x14ac:dyDescent="0.3">
      <c r="A118" t="s">
        <v>391</v>
      </c>
    </row>
    <row r="120" spans="1:18" x14ac:dyDescent="0.3">
      <c r="A120" t="s">
        <v>1</v>
      </c>
      <c r="B120" t="s">
        <v>2</v>
      </c>
      <c r="D120" t="s">
        <v>3</v>
      </c>
      <c r="F120" t="s">
        <v>4</v>
      </c>
      <c r="G120" t="s">
        <v>5</v>
      </c>
      <c r="H120" t="s">
        <v>6</v>
      </c>
      <c r="I120" t="s">
        <v>7</v>
      </c>
    </row>
    <row r="121" spans="1:18" x14ac:dyDescent="0.3">
      <c r="A121">
        <v>42</v>
      </c>
      <c r="C121" t="s">
        <v>254</v>
      </c>
      <c r="E121" t="s">
        <v>233</v>
      </c>
      <c r="F121" s="1">
        <v>0.54166666666666663</v>
      </c>
      <c r="G121" t="s">
        <v>907</v>
      </c>
      <c r="H121" t="s">
        <v>285</v>
      </c>
      <c r="K121" t="str">
        <f t="shared" si="11"/>
        <v>8</v>
      </c>
      <c r="L121" t="str">
        <f t="shared" si="6"/>
        <v>9</v>
      </c>
      <c r="N121">
        <f t="shared" si="7"/>
        <v>8</v>
      </c>
      <c r="O121">
        <f t="shared" si="8"/>
        <v>9</v>
      </c>
      <c r="Q121">
        <f t="shared" si="9"/>
        <v>9</v>
      </c>
      <c r="R121">
        <f t="shared" si="10"/>
        <v>8</v>
      </c>
    </row>
    <row r="122" spans="1:18" x14ac:dyDescent="0.3">
      <c r="A122">
        <v>43</v>
      </c>
      <c r="C122" t="s">
        <v>48</v>
      </c>
      <c r="E122" t="s">
        <v>126</v>
      </c>
      <c r="F122" s="1">
        <v>0.89583333333333337</v>
      </c>
      <c r="G122" s="2">
        <v>44518</v>
      </c>
      <c r="H122" t="s">
        <v>285</v>
      </c>
      <c r="K122" t="str">
        <f t="shared" si="11"/>
        <v>11</v>
      </c>
      <c r="L122" t="str">
        <f t="shared" si="6"/>
        <v>18</v>
      </c>
      <c r="N122">
        <f t="shared" si="7"/>
        <v>11</v>
      </c>
      <c r="O122">
        <f t="shared" si="8"/>
        <v>18</v>
      </c>
      <c r="Q122">
        <f t="shared" si="9"/>
        <v>18</v>
      </c>
      <c r="R122">
        <f t="shared" si="10"/>
        <v>11</v>
      </c>
    </row>
    <row r="123" spans="1:18" x14ac:dyDescent="0.3">
      <c r="A123">
        <v>44</v>
      </c>
      <c r="C123" t="s">
        <v>8</v>
      </c>
      <c r="E123" t="s">
        <v>228</v>
      </c>
      <c r="F123" s="1">
        <v>0.95833333333333337</v>
      </c>
      <c r="G123" s="2">
        <v>44452</v>
      </c>
      <c r="H123" t="s">
        <v>285</v>
      </c>
      <c r="K123" t="str">
        <f t="shared" si="11"/>
        <v>9</v>
      </c>
      <c r="L123" t="str">
        <f t="shared" si="6"/>
        <v>13</v>
      </c>
      <c r="N123">
        <f t="shared" si="7"/>
        <v>9</v>
      </c>
      <c r="O123">
        <f t="shared" si="8"/>
        <v>13</v>
      </c>
      <c r="Q123">
        <f t="shared" si="9"/>
        <v>13</v>
      </c>
      <c r="R123">
        <f t="shared" si="10"/>
        <v>9</v>
      </c>
    </row>
    <row r="125" spans="1:18" x14ac:dyDescent="0.3">
      <c r="A125" t="s">
        <v>392</v>
      </c>
    </row>
    <row r="127" spans="1:18" x14ac:dyDescent="0.3">
      <c r="A127" t="s">
        <v>1</v>
      </c>
      <c r="B127" t="s">
        <v>2</v>
      </c>
      <c r="D127" t="s">
        <v>3</v>
      </c>
      <c r="F127" t="s">
        <v>4</v>
      </c>
      <c r="G127" t="s">
        <v>5</v>
      </c>
      <c r="H127" t="s">
        <v>6</v>
      </c>
      <c r="I127" t="s">
        <v>7</v>
      </c>
    </row>
    <row r="128" spans="1:18" x14ac:dyDescent="0.3">
      <c r="A128">
        <v>45</v>
      </c>
      <c r="C128" t="s">
        <v>194</v>
      </c>
      <c r="E128" t="s">
        <v>212</v>
      </c>
      <c r="F128" s="1">
        <v>0.79166666666666663</v>
      </c>
      <c r="G128" s="2">
        <v>44485</v>
      </c>
      <c r="H128" t="s">
        <v>285</v>
      </c>
      <c r="K128" t="str">
        <f t="shared" si="11"/>
        <v>10</v>
      </c>
      <c r="L128" t="str">
        <f t="shared" si="6"/>
        <v>16</v>
      </c>
      <c r="N128">
        <f t="shared" si="7"/>
        <v>10</v>
      </c>
      <c r="O128">
        <f t="shared" si="8"/>
        <v>16</v>
      </c>
      <c r="Q128">
        <f t="shared" si="9"/>
        <v>16</v>
      </c>
      <c r="R128">
        <f t="shared" si="10"/>
        <v>10</v>
      </c>
    </row>
    <row r="129" spans="1:18" x14ac:dyDescent="0.3">
      <c r="A129">
        <v>46</v>
      </c>
      <c r="C129" t="s">
        <v>132</v>
      </c>
      <c r="E129" t="s">
        <v>70</v>
      </c>
      <c r="F129" s="1">
        <v>0.85416666666666663</v>
      </c>
      <c r="G129" t="s">
        <v>887</v>
      </c>
      <c r="H129" t="s">
        <v>285</v>
      </c>
      <c r="K129" t="str">
        <f t="shared" si="11"/>
        <v>11</v>
      </c>
      <c r="L129" t="str">
        <f t="shared" si="6"/>
        <v>12</v>
      </c>
      <c r="N129">
        <f t="shared" si="7"/>
        <v>11</v>
      </c>
      <c r="O129">
        <f t="shared" si="8"/>
        <v>12</v>
      </c>
      <c r="Q129">
        <f t="shared" si="9"/>
        <v>12</v>
      </c>
      <c r="R129">
        <f t="shared" si="10"/>
        <v>11</v>
      </c>
    </row>
    <row r="131" spans="1:18" x14ac:dyDescent="0.3">
      <c r="A131" t="s">
        <v>393</v>
      </c>
    </row>
    <row r="133" spans="1:18" x14ac:dyDescent="0.3">
      <c r="A133" t="s">
        <v>1</v>
      </c>
      <c r="B133" t="s">
        <v>2</v>
      </c>
      <c r="D133" t="s">
        <v>3</v>
      </c>
      <c r="F133" t="s">
        <v>4</v>
      </c>
      <c r="G133" t="s">
        <v>5</v>
      </c>
      <c r="H133" t="s">
        <v>6</v>
      </c>
      <c r="I133" t="s">
        <v>7</v>
      </c>
    </row>
    <row r="134" spans="1:18" x14ac:dyDescent="0.3">
      <c r="A134">
        <v>48</v>
      </c>
      <c r="C134" t="s">
        <v>227</v>
      </c>
      <c r="E134" t="s">
        <v>200</v>
      </c>
      <c r="F134" s="1">
        <v>0.54166666666666663</v>
      </c>
      <c r="G134" s="2">
        <v>44421</v>
      </c>
      <c r="H134" t="s">
        <v>285</v>
      </c>
      <c r="K134" t="str">
        <f t="shared" ref="K134:K196" si="12">RIGHT(C134,LEN(C134)-SEARCH(" ", C134))</f>
        <v>8</v>
      </c>
      <c r="L134">
        <v>13</v>
      </c>
      <c r="N134">
        <f t="shared" ref="N134:N196" si="13">_xlfn.NUMBERVALUE(K134)</f>
        <v>8</v>
      </c>
      <c r="O134">
        <f t="shared" ref="O134:O196" si="14">_xlfn.NUMBERVALUE(L134)</f>
        <v>13</v>
      </c>
      <c r="Q134">
        <f t="shared" ref="Q134:Q196" si="15">MAX(N134:O134)</f>
        <v>13</v>
      </c>
      <c r="R134">
        <f t="shared" ref="R134:R196" si="16">MIN(N134:O134)</f>
        <v>8</v>
      </c>
    </row>
    <row r="135" spans="1:18" x14ac:dyDescent="0.3">
      <c r="A135">
        <v>47</v>
      </c>
      <c r="C135" t="s">
        <v>56</v>
      </c>
      <c r="E135" t="s">
        <v>353</v>
      </c>
      <c r="F135" s="1">
        <v>0.875</v>
      </c>
      <c r="G135" s="2">
        <v>44475</v>
      </c>
      <c r="H135" t="s">
        <v>285</v>
      </c>
      <c r="K135" t="str">
        <f t="shared" si="12"/>
        <v>10</v>
      </c>
      <c r="L135" t="str">
        <f t="shared" ref="L135:L196" si="17">RIGHT(E135,LEN(E135)-SEARCH(" ", E135))</f>
        <v>6</v>
      </c>
      <c r="N135">
        <f t="shared" si="13"/>
        <v>10</v>
      </c>
      <c r="O135">
        <f t="shared" si="14"/>
        <v>6</v>
      </c>
      <c r="Q135">
        <f t="shared" si="15"/>
        <v>10</v>
      </c>
      <c r="R135">
        <f t="shared" si="16"/>
        <v>6</v>
      </c>
    </row>
    <row r="137" spans="1:18" x14ac:dyDescent="0.3">
      <c r="A137" t="s">
        <v>394</v>
      </c>
    </row>
    <row r="139" spans="1:18" x14ac:dyDescent="0.3">
      <c r="A139" t="s">
        <v>1</v>
      </c>
      <c r="B139" t="s">
        <v>2</v>
      </c>
      <c r="D139" t="s">
        <v>3</v>
      </c>
      <c r="F139" t="s">
        <v>4</v>
      </c>
      <c r="G139" t="s">
        <v>5</v>
      </c>
      <c r="H139" t="s">
        <v>6</v>
      </c>
      <c r="I139" t="s">
        <v>7</v>
      </c>
    </row>
    <row r="140" spans="1:18" x14ac:dyDescent="0.3">
      <c r="A140">
        <v>50</v>
      </c>
      <c r="C140" t="s">
        <v>256</v>
      </c>
      <c r="E140" t="s">
        <v>183</v>
      </c>
      <c r="F140" s="1">
        <v>0.8125</v>
      </c>
      <c r="G140" t="s">
        <v>46</v>
      </c>
      <c r="H140" t="s">
        <v>285</v>
      </c>
      <c r="K140" t="str">
        <f t="shared" si="12"/>
        <v>14</v>
      </c>
      <c r="L140" t="str">
        <f t="shared" si="17"/>
        <v>11</v>
      </c>
      <c r="N140">
        <f t="shared" si="13"/>
        <v>14</v>
      </c>
      <c r="O140">
        <f t="shared" si="14"/>
        <v>11</v>
      </c>
      <c r="Q140">
        <f t="shared" si="15"/>
        <v>14</v>
      </c>
      <c r="R140">
        <f t="shared" si="16"/>
        <v>11</v>
      </c>
    </row>
    <row r="141" spans="1:18" x14ac:dyDescent="0.3">
      <c r="A141">
        <v>51</v>
      </c>
      <c r="C141" t="s">
        <v>45</v>
      </c>
      <c r="E141" t="s">
        <v>20</v>
      </c>
      <c r="F141" s="1">
        <v>0.8125</v>
      </c>
      <c r="G141" s="2">
        <v>44512</v>
      </c>
      <c r="H141" t="s">
        <v>285</v>
      </c>
      <c r="K141" t="str">
        <f t="shared" si="12"/>
        <v>11</v>
      </c>
      <c r="L141">
        <v>12</v>
      </c>
      <c r="N141">
        <f t="shared" si="13"/>
        <v>11</v>
      </c>
      <c r="O141">
        <f t="shared" si="14"/>
        <v>12</v>
      </c>
      <c r="Q141">
        <f t="shared" si="15"/>
        <v>12</v>
      </c>
      <c r="R141">
        <f t="shared" si="16"/>
        <v>11</v>
      </c>
    </row>
    <row r="142" spans="1:18" x14ac:dyDescent="0.3">
      <c r="A142">
        <v>49</v>
      </c>
      <c r="C142" t="s">
        <v>218</v>
      </c>
      <c r="E142" t="s">
        <v>127</v>
      </c>
      <c r="F142" s="1">
        <v>0.81597222222222221</v>
      </c>
      <c r="G142" s="2">
        <v>44425</v>
      </c>
      <c r="H142" t="s">
        <v>285</v>
      </c>
      <c r="K142" t="str">
        <f t="shared" si="12"/>
        <v>8</v>
      </c>
      <c r="L142" t="str">
        <f t="shared" si="17"/>
        <v>17</v>
      </c>
      <c r="N142">
        <f t="shared" si="13"/>
        <v>8</v>
      </c>
      <c r="O142">
        <f t="shared" si="14"/>
        <v>17</v>
      </c>
      <c r="Q142">
        <f t="shared" si="15"/>
        <v>17</v>
      </c>
      <c r="R142">
        <f t="shared" si="16"/>
        <v>8</v>
      </c>
    </row>
    <row r="143" spans="1:18" x14ac:dyDescent="0.3">
      <c r="A143">
        <v>52</v>
      </c>
      <c r="C143" t="s">
        <v>103</v>
      </c>
      <c r="E143" t="s">
        <v>111</v>
      </c>
      <c r="F143" s="1">
        <v>0.9375</v>
      </c>
      <c r="G143" t="s">
        <v>90</v>
      </c>
      <c r="H143" t="s">
        <v>285</v>
      </c>
      <c r="K143" t="str">
        <f t="shared" si="12"/>
        <v>15</v>
      </c>
      <c r="L143" t="str">
        <f t="shared" si="17"/>
        <v>11</v>
      </c>
      <c r="N143">
        <f t="shared" si="13"/>
        <v>15</v>
      </c>
      <c r="O143">
        <f t="shared" si="14"/>
        <v>11</v>
      </c>
      <c r="Q143">
        <f t="shared" si="15"/>
        <v>15</v>
      </c>
      <c r="R143">
        <f t="shared" si="16"/>
        <v>11</v>
      </c>
    </row>
    <row r="145" spans="1:18" x14ac:dyDescent="0.3">
      <c r="A145" t="s">
        <v>395</v>
      </c>
    </row>
    <row r="147" spans="1:18" x14ac:dyDescent="0.3">
      <c r="A147" t="s">
        <v>1</v>
      </c>
      <c r="B147" t="s">
        <v>2</v>
      </c>
      <c r="D147" t="s">
        <v>3</v>
      </c>
      <c r="F147" t="s">
        <v>4</v>
      </c>
      <c r="G147" t="s">
        <v>5</v>
      </c>
      <c r="H147" t="s">
        <v>6</v>
      </c>
      <c r="I147" t="s">
        <v>7</v>
      </c>
    </row>
    <row r="148" spans="1:18" x14ac:dyDescent="0.3">
      <c r="A148">
        <v>53</v>
      </c>
      <c r="C148" t="s">
        <v>96</v>
      </c>
      <c r="E148" t="s">
        <v>48</v>
      </c>
      <c r="F148" s="1">
        <v>0.81597222222222221</v>
      </c>
      <c r="G148" t="s">
        <v>890</v>
      </c>
      <c r="H148" t="s">
        <v>285</v>
      </c>
      <c r="K148" t="str">
        <f t="shared" si="12"/>
        <v>12</v>
      </c>
      <c r="L148" t="str">
        <f t="shared" si="17"/>
        <v>11</v>
      </c>
      <c r="N148">
        <f t="shared" si="13"/>
        <v>12</v>
      </c>
      <c r="O148">
        <f t="shared" si="14"/>
        <v>11</v>
      </c>
      <c r="Q148">
        <f t="shared" si="15"/>
        <v>12</v>
      </c>
      <c r="R148">
        <f t="shared" si="16"/>
        <v>11</v>
      </c>
    </row>
    <row r="149" spans="1:18" x14ac:dyDescent="0.3">
      <c r="A149">
        <v>54</v>
      </c>
      <c r="C149" t="s">
        <v>194</v>
      </c>
      <c r="E149" t="s">
        <v>211</v>
      </c>
      <c r="F149" s="1">
        <v>0.89583333333333337</v>
      </c>
      <c r="G149" s="2">
        <v>44482</v>
      </c>
      <c r="H149" t="s">
        <v>285</v>
      </c>
      <c r="K149" t="str">
        <f t="shared" si="12"/>
        <v>10</v>
      </c>
      <c r="L149" t="str">
        <f t="shared" si="17"/>
        <v>13</v>
      </c>
      <c r="N149">
        <f t="shared" si="13"/>
        <v>10</v>
      </c>
      <c r="O149">
        <f t="shared" si="14"/>
        <v>13</v>
      </c>
      <c r="Q149">
        <f t="shared" si="15"/>
        <v>13</v>
      </c>
      <c r="R149">
        <f t="shared" si="16"/>
        <v>10</v>
      </c>
    </row>
    <row r="151" spans="1:18" x14ac:dyDescent="0.3">
      <c r="A151" t="s">
        <v>396</v>
      </c>
    </row>
    <row r="153" spans="1:18" x14ac:dyDescent="0.3">
      <c r="A153" t="s">
        <v>1</v>
      </c>
      <c r="B153" t="s">
        <v>2</v>
      </c>
      <c r="D153" t="s">
        <v>3</v>
      </c>
      <c r="F153" t="s">
        <v>4</v>
      </c>
      <c r="G153" t="s">
        <v>5</v>
      </c>
      <c r="H153" t="s">
        <v>6</v>
      </c>
      <c r="I153" t="s">
        <v>7</v>
      </c>
    </row>
    <row r="154" spans="1:18" x14ac:dyDescent="0.3">
      <c r="A154">
        <v>57</v>
      </c>
      <c r="C154" t="s">
        <v>12</v>
      </c>
      <c r="E154" t="s">
        <v>30</v>
      </c>
      <c r="F154" s="1">
        <v>0.79166666666666663</v>
      </c>
      <c r="G154" s="2">
        <v>44390</v>
      </c>
      <c r="H154" t="s">
        <v>285</v>
      </c>
      <c r="K154" t="str">
        <f t="shared" si="12"/>
        <v>7</v>
      </c>
      <c r="L154" t="str">
        <f t="shared" si="17"/>
        <v>13</v>
      </c>
      <c r="N154">
        <f t="shared" si="13"/>
        <v>7</v>
      </c>
      <c r="O154">
        <f t="shared" si="14"/>
        <v>13</v>
      </c>
      <c r="Q154">
        <f t="shared" si="15"/>
        <v>13</v>
      </c>
      <c r="R154">
        <f t="shared" si="16"/>
        <v>7</v>
      </c>
    </row>
    <row r="155" spans="1:18" x14ac:dyDescent="0.3">
      <c r="A155">
        <v>55</v>
      </c>
      <c r="C155" t="s">
        <v>51</v>
      </c>
      <c r="E155" t="s">
        <v>45</v>
      </c>
      <c r="F155" s="1">
        <v>0.8125</v>
      </c>
      <c r="G155" s="2">
        <v>44480</v>
      </c>
      <c r="H155" t="s">
        <v>285</v>
      </c>
      <c r="K155" t="str">
        <f t="shared" si="12"/>
        <v>10</v>
      </c>
      <c r="L155" t="str">
        <f t="shared" si="17"/>
        <v>11</v>
      </c>
      <c r="N155">
        <f t="shared" si="13"/>
        <v>10</v>
      </c>
      <c r="O155">
        <f t="shared" si="14"/>
        <v>11</v>
      </c>
      <c r="Q155">
        <f t="shared" si="15"/>
        <v>11</v>
      </c>
      <c r="R155">
        <f t="shared" si="16"/>
        <v>10</v>
      </c>
    </row>
    <row r="156" spans="1:18" x14ac:dyDescent="0.3">
      <c r="A156">
        <v>56</v>
      </c>
      <c r="C156" t="s">
        <v>53</v>
      </c>
      <c r="E156" t="s">
        <v>256</v>
      </c>
      <c r="F156" s="1">
        <v>0.875</v>
      </c>
      <c r="G156" s="2">
        <v>44514</v>
      </c>
      <c r="H156" t="s">
        <v>285</v>
      </c>
      <c r="K156" t="str">
        <f t="shared" si="12"/>
        <v>11</v>
      </c>
      <c r="L156" t="str">
        <f t="shared" si="17"/>
        <v>14</v>
      </c>
      <c r="N156">
        <f t="shared" si="13"/>
        <v>11</v>
      </c>
      <c r="O156">
        <f t="shared" si="14"/>
        <v>14</v>
      </c>
      <c r="Q156">
        <f t="shared" si="15"/>
        <v>14</v>
      </c>
      <c r="R156">
        <f t="shared" si="16"/>
        <v>11</v>
      </c>
    </row>
    <row r="157" spans="1:18" x14ac:dyDescent="0.3">
      <c r="A157">
        <v>58</v>
      </c>
      <c r="C157" t="s">
        <v>200</v>
      </c>
      <c r="E157" t="s">
        <v>126</v>
      </c>
      <c r="F157" s="1">
        <v>0.875</v>
      </c>
      <c r="G157" t="s">
        <v>205</v>
      </c>
      <c r="H157" t="s">
        <v>285</v>
      </c>
      <c r="K157">
        <v>13</v>
      </c>
      <c r="L157" t="str">
        <f t="shared" si="17"/>
        <v>18</v>
      </c>
      <c r="N157">
        <f t="shared" si="13"/>
        <v>13</v>
      </c>
      <c r="O157">
        <f t="shared" si="14"/>
        <v>18</v>
      </c>
      <c r="Q157">
        <f t="shared" si="15"/>
        <v>18</v>
      </c>
      <c r="R157">
        <f t="shared" si="16"/>
        <v>13</v>
      </c>
    </row>
    <row r="159" spans="1:18" x14ac:dyDescent="0.3">
      <c r="A159" t="s">
        <v>397</v>
      </c>
    </row>
    <row r="161" spans="1:18" x14ac:dyDescent="0.3">
      <c r="A161" t="s">
        <v>1</v>
      </c>
      <c r="B161" t="s">
        <v>2</v>
      </c>
      <c r="D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1:18" x14ac:dyDescent="0.3">
      <c r="A162">
        <v>59</v>
      </c>
      <c r="C162" t="s">
        <v>183</v>
      </c>
      <c r="E162" t="s">
        <v>29</v>
      </c>
      <c r="F162" s="1">
        <v>0.9375</v>
      </c>
      <c r="G162" s="2">
        <v>44514</v>
      </c>
      <c r="H162" t="s">
        <v>285</v>
      </c>
      <c r="K162" t="str">
        <f t="shared" si="12"/>
        <v>11</v>
      </c>
      <c r="L162" t="str">
        <f t="shared" si="17"/>
        <v>14</v>
      </c>
      <c r="N162">
        <f t="shared" si="13"/>
        <v>11</v>
      </c>
      <c r="O162">
        <f t="shared" si="14"/>
        <v>14</v>
      </c>
      <c r="Q162">
        <f t="shared" si="15"/>
        <v>14</v>
      </c>
      <c r="R162">
        <f t="shared" si="16"/>
        <v>11</v>
      </c>
    </row>
    <row r="164" spans="1:18" x14ac:dyDescent="0.3">
      <c r="A164" t="s">
        <v>398</v>
      </c>
    </row>
    <row r="166" spans="1:18" x14ac:dyDescent="0.3">
      <c r="A166" t="s">
        <v>1</v>
      </c>
      <c r="B166" t="s">
        <v>2</v>
      </c>
      <c r="D166" t="s">
        <v>3</v>
      </c>
      <c r="F166" t="s">
        <v>4</v>
      </c>
      <c r="G166" t="s">
        <v>5</v>
      </c>
      <c r="H166" t="s">
        <v>6</v>
      </c>
      <c r="I166" t="s">
        <v>7</v>
      </c>
    </row>
    <row r="167" spans="1:18" x14ac:dyDescent="0.3">
      <c r="A167">
        <v>60</v>
      </c>
      <c r="C167" t="s">
        <v>47</v>
      </c>
      <c r="E167" t="s">
        <v>399</v>
      </c>
      <c r="F167" s="1">
        <v>0.79513888888888884</v>
      </c>
      <c r="G167" t="s">
        <v>400</v>
      </c>
      <c r="H167" t="s">
        <v>285</v>
      </c>
      <c r="K167" t="str">
        <f t="shared" si="12"/>
        <v>13</v>
      </c>
      <c r="L167" t="str">
        <f t="shared" si="17"/>
        <v>21</v>
      </c>
      <c r="N167">
        <f t="shared" si="13"/>
        <v>13</v>
      </c>
      <c r="O167">
        <f t="shared" si="14"/>
        <v>21</v>
      </c>
      <c r="Q167">
        <f t="shared" si="15"/>
        <v>21</v>
      </c>
      <c r="R167">
        <f t="shared" si="16"/>
        <v>13</v>
      </c>
    </row>
    <row r="168" spans="1:18" x14ac:dyDescent="0.3">
      <c r="A168">
        <v>61</v>
      </c>
      <c r="C168" t="s">
        <v>142</v>
      </c>
      <c r="E168" t="s">
        <v>201</v>
      </c>
      <c r="F168" s="1">
        <v>0.8125</v>
      </c>
      <c r="G168" t="s">
        <v>343</v>
      </c>
      <c r="H168" t="s">
        <v>285</v>
      </c>
      <c r="K168" t="str">
        <f t="shared" si="12"/>
        <v>17</v>
      </c>
      <c r="L168" t="str">
        <f t="shared" si="17"/>
        <v>14</v>
      </c>
      <c r="N168">
        <f t="shared" si="13"/>
        <v>17</v>
      </c>
      <c r="O168">
        <f t="shared" si="14"/>
        <v>14</v>
      </c>
      <c r="Q168">
        <f t="shared" si="15"/>
        <v>17</v>
      </c>
      <c r="R168">
        <f t="shared" si="16"/>
        <v>14</v>
      </c>
    </row>
    <row r="169" spans="1:18" x14ac:dyDescent="0.3">
      <c r="A169">
        <v>62</v>
      </c>
      <c r="C169" t="s">
        <v>191</v>
      </c>
      <c r="E169" t="s">
        <v>233</v>
      </c>
      <c r="F169" s="1">
        <v>0.8125</v>
      </c>
      <c r="G169" s="2">
        <v>44509</v>
      </c>
      <c r="H169" t="s">
        <v>285</v>
      </c>
      <c r="K169" t="str">
        <f t="shared" si="12"/>
        <v>11</v>
      </c>
      <c r="L169" t="str">
        <f t="shared" si="17"/>
        <v>9</v>
      </c>
      <c r="N169">
        <f t="shared" si="13"/>
        <v>11</v>
      </c>
      <c r="O169">
        <f t="shared" si="14"/>
        <v>9</v>
      </c>
      <c r="Q169">
        <f t="shared" si="15"/>
        <v>11</v>
      </c>
      <c r="R169">
        <f t="shared" si="16"/>
        <v>9</v>
      </c>
    </row>
    <row r="171" spans="1:18" x14ac:dyDescent="0.3">
      <c r="A171" t="s">
        <v>401</v>
      </c>
    </row>
    <row r="173" spans="1:18" x14ac:dyDescent="0.3">
      <c r="A173" t="s">
        <v>1</v>
      </c>
      <c r="B173" t="s">
        <v>2</v>
      </c>
      <c r="D173" t="s">
        <v>3</v>
      </c>
      <c r="F173" t="s">
        <v>4</v>
      </c>
      <c r="G173" t="s">
        <v>5</v>
      </c>
      <c r="H173" t="s">
        <v>6</v>
      </c>
      <c r="I173" t="s">
        <v>7</v>
      </c>
    </row>
    <row r="174" spans="1:18" x14ac:dyDescent="0.3">
      <c r="A174">
        <v>63</v>
      </c>
      <c r="C174" t="s">
        <v>44</v>
      </c>
      <c r="E174" t="s">
        <v>379</v>
      </c>
      <c r="F174" s="1">
        <v>0.54166666666666663</v>
      </c>
      <c r="G174" t="s">
        <v>402</v>
      </c>
      <c r="H174" t="s">
        <v>285</v>
      </c>
      <c r="K174" t="str">
        <f t="shared" si="12"/>
        <v>14</v>
      </c>
      <c r="L174">
        <v>15</v>
      </c>
      <c r="N174">
        <f t="shared" si="13"/>
        <v>14</v>
      </c>
      <c r="O174">
        <f t="shared" si="14"/>
        <v>15</v>
      </c>
      <c r="Q174">
        <f t="shared" si="15"/>
        <v>15</v>
      </c>
      <c r="R174">
        <f t="shared" si="16"/>
        <v>14</v>
      </c>
    </row>
    <row r="176" spans="1:18" x14ac:dyDescent="0.3">
      <c r="A176" t="s">
        <v>403</v>
      </c>
    </row>
    <row r="178" spans="1:18" x14ac:dyDescent="0.3">
      <c r="A178" t="s">
        <v>1</v>
      </c>
      <c r="B178" t="s">
        <v>2</v>
      </c>
      <c r="D178" t="s">
        <v>3</v>
      </c>
      <c r="F178" t="s">
        <v>4</v>
      </c>
      <c r="G178" t="s">
        <v>5</v>
      </c>
      <c r="H178" t="s">
        <v>6</v>
      </c>
      <c r="I178" t="s">
        <v>7</v>
      </c>
    </row>
    <row r="179" spans="1:18" x14ac:dyDescent="0.3">
      <c r="A179">
        <v>64</v>
      </c>
      <c r="C179" t="s">
        <v>399</v>
      </c>
      <c r="E179" t="s">
        <v>20</v>
      </c>
      <c r="F179" s="1">
        <v>0.8125</v>
      </c>
      <c r="G179" t="s">
        <v>382</v>
      </c>
      <c r="H179" t="s">
        <v>285</v>
      </c>
      <c r="K179" t="str">
        <f t="shared" si="12"/>
        <v>21</v>
      </c>
      <c r="L179">
        <v>12</v>
      </c>
      <c r="N179">
        <f t="shared" si="13"/>
        <v>21</v>
      </c>
      <c r="O179">
        <f t="shared" si="14"/>
        <v>12</v>
      </c>
      <c r="Q179">
        <f t="shared" si="15"/>
        <v>21</v>
      </c>
      <c r="R179">
        <f t="shared" si="16"/>
        <v>12</v>
      </c>
    </row>
    <row r="181" spans="1:18" x14ac:dyDescent="0.3">
      <c r="A181" t="s">
        <v>404</v>
      </c>
    </row>
    <row r="183" spans="1:18" x14ac:dyDescent="0.3">
      <c r="A183" t="s">
        <v>1</v>
      </c>
      <c r="B183" t="s">
        <v>2</v>
      </c>
      <c r="D183" t="s">
        <v>3</v>
      </c>
      <c r="F183" t="s">
        <v>4</v>
      </c>
      <c r="G183" t="s">
        <v>5</v>
      </c>
      <c r="H183" t="s">
        <v>6</v>
      </c>
      <c r="I183" t="s">
        <v>7</v>
      </c>
    </row>
    <row r="184" spans="1:18" x14ac:dyDescent="0.3">
      <c r="A184">
        <v>65</v>
      </c>
      <c r="C184" t="s">
        <v>254</v>
      </c>
      <c r="E184" t="s">
        <v>109</v>
      </c>
      <c r="F184" s="1">
        <v>0.875</v>
      </c>
      <c r="G184" s="2">
        <v>44421</v>
      </c>
      <c r="H184" t="s">
        <v>285</v>
      </c>
      <c r="K184" t="str">
        <f t="shared" si="12"/>
        <v>8</v>
      </c>
      <c r="L184" t="str">
        <f t="shared" si="17"/>
        <v>13</v>
      </c>
      <c r="N184">
        <f t="shared" si="13"/>
        <v>8</v>
      </c>
      <c r="O184">
        <f t="shared" si="14"/>
        <v>13</v>
      </c>
      <c r="Q184">
        <f t="shared" si="15"/>
        <v>13</v>
      </c>
      <c r="R184">
        <f t="shared" si="16"/>
        <v>8</v>
      </c>
    </row>
    <row r="185" spans="1:18" x14ac:dyDescent="0.3">
      <c r="A185">
        <v>66</v>
      </c>
      <c r="C185" t="s">
        <v>248</v>
      </c>
      <c r="E185" t="s">
        <v>115</v>
      </c>
      <c r="F185" s="1">
        <v>0.89583333333333337</v>
      </c>
      <c r="G185" s="2">
        <v>44546</v>
      </c>
      <c r="H185" t="s">
        <v>285</v>
      </c>
      <c r="K185" t="str">
        <f t="shared" si="12"/>
        <v>12</v>
      </c>
      <c r="L185" t="str">
        <f t="shared" si="17"/>
        <v>16</v>
      </c>
      <c r="N185">
        <f t="shared" si="13"/>
        <v>12</v>
      </c>
      <c r="O185">
        <f t="shared" si="14"/>
        <v>16</v>
      </c>
      <c r="Q185">
        <f t="shared" si="15"/>
        <v>16</v>
      </c>
      <c r="R185">
        <f t="shared" si="16"/>
        <v>12</v>
      </c>
    </row>
    <row r="187" spans="1:18" x14ac:dyDescent="0.3">
      <c r="A187" t="s">
        <v>405</v>
      </c>
    </row>
    <row r="189" spans="1:18" x14ac:dyDescent="0.3">
      <c r="A189" t="s">
        <v>1</v>
      </c>
      <c r="B189" t="s">
        <v>2</v>
      </c>
      <c r="D189" t="s">
        <v>3</v>
      </c>
      <c r="F189" t="s">
        <v>4</v>
      </c>
      <c r="G189" t="s">
        <v>5</v>
      </c>
      <c r="H189" t="s">
        <v>6</v>
      </c>
      <c r="I189" t="s">
        <v>7</v>
      </c>
    </row>
    <row r="190" spans="1:18" x14ac:dyDescent="0.3">
      <c r="A190">
        <v>67</v>
      </c>
      <c r="C190" t="s">
        <v>23</v>
      </c>
      <c r="E190" t="s">
        <v>21</v>
      </c>
      <c r="F190" s="1">
        <v>0.8125</v>
      </c>
      <c r="G190" t="s">
        <v>260</v>
      </c>
      <c r="H190" t="s">
        <v>285</v>
      </c>
      <c r="K190" t="str">
        <f t="shared" si="12"/>
        <v>13</v>
      </c>
      <c r="L190" t="str">
        <f t="shared" si="17"/>
        <v>8</v>
      </c>
      <c r="N190">
        <f t="shared" si="13"/>
        <v>13</v>
      </c>
      <c r="O190">
        <f t="shared" si="14"/>
        <v>8</v>
      </c>
      <c r="Q190">
        <f t="shared" si="15"/>
        <v>13</v>
      </c>
      <c r="R190">
        <f t="shared" si="16"/>
        <v>8</v>
      </c>
    </row>
    <row r="192" spans="1:18" x14ac:dyDescent="0.3">
      <c r="A192" t="s">
        <v>406</v>
      </c>
    </row>
    <row r="194" spans="1:18" x14ac:dyDescent="0.3">
      <c r="A194" t="s">
        <v>1</v>
      </c>
      <c r="B194" t="s">
        <v>2</v>
      </c>
      <c r="D194" t="s">
        <v>3</v>
      </c>
      <c r="F194" t="s">
        <v>4</v>
      </c>
      <c r="G194" t="s">
        <v>5</v>
      </c>
      <c r="H194" t="s">
        <v>6</v>
      </c>
      <c r="I194" t="s">
        <v>7</v>
      </c>
    </row>
    <row r="195" spans="1:18" x14ac:dyDescent="0.3">
      <c r="A195">
        <v>69</v>
      </c>
      <c r="C195" t="s">
        <v>66</v>
      </c>
      <c r="E195" t="s">
        <v>127</v>
      </c>
      <c r="F195" s="1">
        <v>0.79513888888888884</v>
      </c>
      <c r="G195" t="s">
        <v>407</v>
      </c>
      <c r="H195" t="s">
        <v>285</v>
      </c>
      <c r="K195" t="str">
        <f t="shared" si="12"/>
        <v>16</v>
      </c>
      <c r="L195" t="str">
        <f t="shared" si="17"/>
        <v>17</v>
      </c>
      <c r="N195">
        <f t="shared" si="13"/>
        <v>16</v>
      </c>
      <c r="O195">
        <f t="shared" si="14"/>
        <v>17</v>
      </c>
      <c r="Q195">
        <f t="shared" si="15"/>
        <v>17</v>
      </c>
      <c r="R195">
        <f t="shared" si="16"/>
        <v>16</v>
      </c>
    </row>
    <row r="196" spans="1:18" x14ac:dyDescent="0.3">
      <c r="A196">
        <v>71</v>
      </c>
      <c r="C196" t="s">
        <v>124</v>
      </c>
      <c r="E196" t="s">
        <v>47</v>
      </c>
      <c r="F196" s="1">
        <v>0.875</v>
      </c>
      <c r="G196" s="2">
        <v>44390</v>
      </c>
      <c r="H196" t="s">
        <v>285</v>
      </c>
      <c r="K196" t="str">
        <f t="shared" si="12"/>
        <v>7</v>
      </c>
      <c r="L196" t="str">
        <f t="shared" si="17"/>
        <v>13</v>
      </c>
      <c r="N196">
        <f t="shared" si="13"/>
        <v>7</v>
      </c>
      <c r="O196">
        <f t="shared" si="14"/>
        <v>13</v>
      </c>
      <c r="Q196">
        <f t="shared" si="15"/>
        <v>13</v>
      </c>
      <c r="R196">
        <f t="shared" si="16"/>
        <v>7</v>
      </c>
    </row>
    <row r="197" spans="1:18" x14ac:dyDescent="0.3">
      <c r="A197">
        <v>70</v>
      </c>
      <c r="C197" t="s">
        <v>200</v>
      </c>
      <c r="E197" t="s">
        <v>70</v>
      </c>
      <c r="F197" s="1">
        <v>0.89583333333333337</v>
      </c>
      <c r="G197" t="s">
        <v>154</v>
      </c>
      <c r="H197" t="s">
        <v>285</v>
      </c>
      <c r="K197">
        <v>13</v>
      </c>
      <c r="L197" t="str">
        <f t="shared" ref="L197:L251" si="18">RIGHT(E197,LEN(E197)-SEARCH(" ", E197))</f>
        <v>12</v>
      </c>
      <c r="N197">
        <f t="shared" ref="N197:N251" si="19">_xlfn.NUMBERVALUE(K197)</f>
        <v>13</v>
      </c>
      <c r="O197">
        <f t="shared" ref="O197:O251" si="20">_xlfn.NUMBERVALUE(L197)</f>
        <v>12</v>
      </c>
      <c r="Q197">
        <f t="shared" ref="Q197:Q251" si="21">MAX(N197:O197)</f>
        <v>13</v>
      </c>
      <c r="R197">
        <f t="shared" ref="R197:R251" si="22">MIN(N197:O197)</f>
        <v>12</v>
      </c>
    </row>
    <row r="198" spans="1:18" x14ac:dyDescent="0.3">
      <c r="A198">
        <v>68</v>
      </c>
      <c r="C198" t="s">
        <v>191</v>
      </c>
      <c r="E198" t="s">
        <v>366</v>
      </c>
      <c r="F198" s="1">
        <v>0.91666666666666663</v>
      </c>
      <c r="G198" s="2">
        <v>44515</v>
      </c>
      <c r="H198" t="s">
        <v>285</v>
      </c>
      <c r="K198" t="str">
        <f t="shared" ref="K198:K251" si="23">RIGHT(C198,LEN(C198)-SEARCH(" ", C198))</f>
        <v>11</v>
      </c>
      <c r="L198" t="str">
        <f t="shared" si="18"/>
        <v>15</v>
      </c>
      <c r="N198">
        <f t="shared" si="19"/>
        <v>11</v>
      </c>
      <c r="O198">
        <f t="shared" si="20"/>
        <v>15</v>
      </c>
      <c r="Q198">
        <f t="shared" si="21"/>
        <v>15</v>
      </c>
      <c r="R198">
        <f t="shared" si="22"/>
        <v>11</v>
      </c>
    </row>
    <row r="200" spans="1:18" x14ac:dyDescent="0.3">
      <c r="A200" t="s">
        <v>408</v>
      </c>
    </row>
    <row r="202" spans="1:18" x14ac:dyDescent="0.3">
      <c r="A202" t="s">
        <v>1</v>
      </c>
      <c r="B202" t="s">
        <v>2</v>
      </c>
      <c r="D202" t="s">
        <v>3</v>
      </c>
      <c r="F202" t="s">
        <v>4</v>
      </c>
      <c r="G202" t="s">
        <v>5</v>
      </c>
      <c r="H202" t="s">
        <v>6</v>
      </c>
      <c r="I202" t="s">
        <v>7</v>
      </c>
    </row>
    <row r="203" spans="1:18" x14ac:dyDescent="0.3">
      <c r="A203">
        <v>74</v>
      </c>
      <c r="C203" t="s">
        <v>200</v>
      </c>
      <c r="E203" t="s">
        <v>97</v>
      </c>
      <c r="F203" s="1">
        <v>0.8125</v>
      </c>
      <c r="G203" t="s">
        <v>247</v>
      </c>
      <c r="H203" t="s">
        <v>285</v>
      </c>
      <c r="K203">
        <v>13</v>
      </c>
      <c r="L203" t="str">
        <f t="shared" si="18"/>
        <v>15</v>
      </c>
      <c r="N203">
        <f t="shared" si="19"/>
        <v>13</v>
      </c>
      <c r="O203">
        <f t="shared" si="20"/>
        <v>15</v>
      </c>
      <c r="Q203">
        <f t="shared" si="21"/>
        <v>15</v>
      </c>
      <c r="R203">
        <f t="shared" si="22"/>
        <v>13</v>
      </c>
    </row>
    <row r="204" spans="1:18" x14ac:dyDescent="0.3">
      <c r="A204">
        <v>75</v>
      </c>
      <c r="C204" t="s">
        <v>409</v>
      </c>
      <c r="E204" t="s">
        <v>332</v>
      </c>
      <c r="F204" s="1">
        <v>0.8125</v>
      </c>
      <c r="G204" t="s">
        <v>341</v>
      </c>
      <c r="H204" t="s">
        <v>285</v>
      </c>
      <c r="K204" t="str">
        <f t="shared" si="23"/>
        <v>20</v>
      </c>
      <c r="L204" t="str">
        <f t="shared" si="18"/>
        <v>7</v>
      </c>
      <c r="N204">
        <f t="shared" si="19"/>
        <v>20</v>
      </c>
      <c r="O204">
        <f t="shared" si="20"/>
        <v>7</v>
      </c>
      <c r="Q204">
        <f t="shared" si="21"/>
        <v>20</v>
      </c>
      <c r="R204">
        <f t="shared" si="22"/>
        <v>7</v>
      </c>
    </row>
    <row r="205" spans="1:18" x14ac:dyDescent="0.3">
      <c r="A205">
        <v>72</v>
      </c>
      <c r="C205" t="s">
        <v>147</v>
      </c>
      <c r="E205" t="s">
        <v>122</v>
      </c>
      <c r="F205" s="1">
        <v>0.89583333333333337</v>
      </c>
      <c r="G205" s="2">
        <v>44484</v>
      </c>
      <c r="H205" t="s">
        <v>285</v>
      </c>
      <c r="K205" t="str">
        <f t="shared" si="23"/>
        <v>10</v>
      </c>
      <c r="L205" t="str">
        <f t="shared" si="18"/>
        <v>15</v>
      </c>
      <c r="N205">
        <f t="shared" si="19"/>
        <v>10</v>
      </c>
      <c r="O205">
        <f t="shared" si="20"/>
        <v>15</v>
      </c>
      <c r="Q205">
        <f t="shared" si="21"/>
        <v>15</v>
      </c>
      <c r="R205">
        <f t="shared" si="22"/>
        <v>10</v>
      </c>
    </row>
    <row r="206" spans="1:18" x14ac:dyDescent="0.3">
      <c r="A206">
        <v>73</v>
      </c>
      <c r="C206" t="s">
        <v>107</v>
      </c>
      <c r="E206" t="s">
        <v>228</v>
      </c>
      <c r="F206" s="1">
        <v>0.91666666666666663</v>
      </c>
      <c r="G206" s="2">
        <v>44390</v>
      </c>
      <c r="H206" t="s">
        <v>285</v>
      </c>
      <c r="K206" t="str">
        <f t="shared" si="23"/>
        <v>7</v>
      </c>
      <c r="L206" t="str">
        <f t="shared" si="18"/>
        <v>13</v>
      </c>
      <c r="N206">
        <f t="shared" si="19"/>
        <v>7</v>
      </c>
      <c r="O206">
        <f t="shared" si="20"/>
        <v>13</v>
      </c>
      <c r="Q206">
        <f t="shared" si="21"/>
        <v>13</v>
      </c>
      <c r="R206">
        <f t="shared" si="22"/>
        <v>7</v>
      </c>
    </row>
    <row r="208" spans="1:18" x14ac:dyDescent="0.3">
      <c r="A208" t="s">
        <v>410</v>
      </c>
    </row>
    <row r="210" spans="1:18" x14ac:dyDescent="0.3">
      <c r="A210" t="s">
        <v>1</v>
      </c>
      <c r="B210" t="s">
        <v>2</v>
      </c>
      <c r="D210" t="s">
        <v>3</v>
      </c>
      <c r="F210" t="s">
        <v>4</v>
      </c>
      <c r="G210" t="s">
        <v>5</v>
      </c>
      <c r="H210" t="s">
        <v>6</v>
      </c>
      <c r="I210" t="s">
        <v>7</v>
      </c>
    </row>
    <row r="211" spans="1:18" x14ac:dyDescent="0.3">
      <c r="A211">
        <v>76</v>
      </c>
      <c r="C211" t="s">
        <v>193</v>
      </c>
      <c r="E211" t="s">
        <v>112</v>
      </c>
      <c r="F211" s="1">
        <v>0.8125</v>
      </c>
      <c r="G211" t="s">
        <v>148</v>
      </c>
      <c r="H211" t="s">
        <v>285</v>
      </c>
      <c r="K211" t="str">
        <f t="shared" si="23"/>
        <v>13</v>
      </c>
      <c r="L211" t="str">
        <f t="shared" si="18"/>
        <v>10</v>
      </c>
      <c r="N211">
        <f t="shared" si="19"/>
        <v>13</v>
      </c>
      <c r="O211">
        <f t="shared" si="20"/>
        <v>10</v>
      </c>
      <c r="Q211">
        <f t="shared" si="21"/>
        <v>13</v>
      </c>
      <c r="R211">
        <f t="shared" si="22"/>
        <v>10</v>
      </c>
    </row>
    <row r="212" spans="1:18" x14ac:dyDescent="0.3">
      <c r="A212">
        <v>77</v>
      </c>
      <c r="C212" t="s">
        <v>207</v>
      </c>
      <c r="E212" t="s">
        <v>65</v>
      </c>
      <c r="F212" s="1">
        <v>0.89583333333333337</v>
      </c>
      <c r="G212" s="2">
        <v>44478</v>
      </c>
      <c r="H212" t="s">
        <v>285</v>
      </c>
      <c r="K212" t="str">
        <f t="shared" si="23"/>
        <v>10</v>
      </c>
      <c r="L212" t="str">
        <f t="shared" si="18"/>
        <v>9</v>
      </c>
      <c r="N212">
        <f t="shared" si="19"/>
        <v>10</v>
      </c>
      <c r="O212">
        <f t="shared" si="20"/>
        <v>9</v>
      </c>
      <c r="Q212">
        <f t="shared" si="21"/>
        <v>10</v>
      </c>
      <c r="R212">
        <f t="shared" si="22"/>
        <v>9</v>
      </c>
    </row>
    <row r="214" spans="1:18" x14ac:dyDescent="0.3">
      <c r="A214" t="s">
        <v>411</v>
      </c>
    </row>
    <row r="216" spans="1:18" x14ac:dyDescent="0.3">
      <c r="A216" t="s">
        <v>1</v>
      </c>
      <c r="B216" t="s">
        <v>2</v>
      </c>
      <c r="D216" t="s">
        <v>3</v>
      </c>
      <c r="F216" t="s">
        <v>4</v>
      </c>
      <c r="G216" t="s">
        <v>5</v>
      </c>
      <c r="H216" t="s">
        <v>6</v>
      </c>
      <c r="I216" t="s">
        <v>7</v>
      </c>
    </row>
    <row r="217" spans="1:18" x14ac:dyDescent="0.3">
      <c r="A217">
        <v>81</v>
      </c>
      <c r="C217" t="s">
        <v>412</v>
      </c>
      <c r="E217" t="s">
        <v>138</v>
      </c>
      <c r="F217" s="1">
        <v>0.79166666666666663</v>
      </c>
      <c r="G217" t="s">
        <v>910</v>
      </c>
      <c r="H217" t="s">
        <v>285</v>
      </c>
      <c r="K217" t="str">
        <f t="shared" si="23"/>
        <v>17</v>
      </c>
      <c r="L217">
        <v>16</v>
      </c>
      <c r="N217">
        <f t="shared" si="19"/>
        <v>17</v>
      </c>
      <c r="O217">
        <f t="shared" si="20"/>
        <v>16</v>
      </c>
      <c r="Q217">
        <f t="shared" si="21"/>
        <v>17</v>
      </c>
      <c r="R217">
        <f t="shared" si="22"/>
        <v>16</v>
      </c>
    </row>
    <row r="218" spans="1:18" x14ac:dyDescent="0.3">
      <c r="A218">
        <v>78</v>
      </c>
      <c r="C218" t="s">
        <v>233</v>
      </c>
      <c r="E218" t="s">
        <v>227</v>
      </c>
      <c r="F218" s="1">
        <v>0.79513888888888884</v>
      </c>
      <c r="G218" s="2">
        <v>44447</v>
      </c>
      <c r="H218" t="s">
        <v>285</v>
      </c>
      <c r="K218" t="str">
        <f t="shared" si="23"/>
        <v>9</v>
      </c>
      <c r="L218" t="str">
        <f t="shared" si="18"/>
        <v>8</v>
      </c>
      <c r="N218">
        <f t="shared" si="19"/>
        <v>9</v>
      </c>
      <c r="O218">
        <f t="shared" si="20"/>
        <v>8</v>
      </c>
      <c r="Q218">
        <f t="shared" si="21"/>
        <v>9</v>
      </c>
      <c r="R218">
        <f t="shared" si="22"/>
        <v>8</v>
      </c>
    </row>
    <row r="219" spans="1:18" x14ac:dyDescent="0.3">
      <c r="A219">
        <v>80</v>
      </c>
      <c r="C219" t="s">
        <v>413</v>
      </c>
      <c r="E219" t="s">
        <v>103</v>
      </c>
      <c r="F219" s="1">
        <v>0.8125</v>
      </c>
      <c r="G219" t="s">
        <v>414</v>
      </c>
      <c r="H219" t="s">
        <v>285</v>
      </c>
      <c r="K219" t="str">
        <f t="shared" si="23"/>
        <v>19</v>
      </c>
      <c r="L219" t="str">
        <f t="shared" si="18"/>
        <v>15</v>
      </c>
      <c r="N219">
        <f t="shared" si="19"/>
        <v>19</v>
      </c>
      <c r="O219">
        <f t="shared" si="20"/>
        <v>15</v>
      </c>
      <c r="Q219">
        <f t="shared" si="21"/>
        <v>19</v>
      </c>
      <c r="R219">
        <f t="shared" si="22"/>
        <v>15</v>
      </c>
    </row>
    <row r="220" spans="1:18" x14ac:dyDescent="0.3">
      <c r="A220">
        <v>79</v>
      </c>
      <c r="C220" t="s">
        <v>415</v>
      </c>
      <c r="E220" t="s">
        <v>179</v>
      </c>
      <c r="F220" s="1">
        <v>0.875</v>
      </c>
      <c r="G220" s="2">
        <v>44391</v>
      </c>
      <c r="H220" t="s">
        <v>285</v>
      </c>
      <c r="K220" t="str">
        <f t="shared" si="23"/>
        <v>7</v>
      </c>
      <c r="L220" t="str">
        <f t="shared" si="18"/>
        <v>14</v>
      </c>
      <c r="N220">
        <f t="shared" si="19"/>
        <v>7</v>
      </c>
      <c r="O220">
        <f t="shared" si="20"/>
        <v>14</v>
      </c>
      <c r="Q220">
        <f t="shared" si="21"/>
        <v>14</v>
      </c>
      <c r="R220">
        <f t="shared" si="22"/>
        <v>7</v>
      </c>
    </row>
    <row r="223" spans="1:18" ht="18" x14ac:dyDescent="0.35">
      <c r="A223" s="5" t="s">
        <v>681</v>
      </c>
    </row>
    <row r="225" spans="1:18" x14ac:dyDescent="0.3">
      <c r="A225" t="s">
        <v>730</v>
      </c>
    </row>
    <row r="227" spans="1:18" x14ac:dyDescent="0.3">
      <c r="A227" t="s">
        <v>1</v>
      </c>
      <c r="B227" t="s">
        <v>2</v>
      </c>
      <c r="D227" t="s">
        <v>3</v>
      </c>
      <c r="F227" t="s">
        <v>4</v>
      </c>
      <c r="G227" t="s">
        <v>5</v>
      </c>
      <c r="H227" t="s">
        <v>6</v>
      </c>
      <c r="I227" t="s">
        <v>7</v>
      </c>
    </row>
    <row r="228" spans="1:18" x14ac:dyDescent="0.3">
      <c r="A228" t="s">
        <v>716</v>
      </c>
      <c r="C228" t="s">
        <v>92</v>
      </c>
      <c r="E228" t="s">
        <v>376</v>
      </c>
      <c r="F228" s="1">
        <v>0.79166666666666663</v>
      </c>
      <c r="G228" s="2">
        <v>44487</v>
      </c>
      <c r="H228" t="s">
        <v>285</v>
      </c>
      <c r="K228">
        <v>10</v>
      </c>
      <c r="L228" t="str">
        <f t="shared" si="18"/>
        <v>18</v>
      </c>
      <c r="N228">
        <f t="shared" si="19"/>
        <v>10</v>
      </c>
      <c r="O228">
        <f t="shared" si="20"/>
        <v>18</v>
      </c>
      <c r="Q228">
        <f t="shared" si="21"/>
        <v>18</v>
      </c>
      <c r="R228">
        <f t="shared" si="22"/>
        <v>10</v>
      </c>
    </row>
    <row r="229" spans="1:18" x14ac:dyDescent="0.3">
      <c r="A229" t="s">
        <v>717</v>
      </c>
      <c r="C229" t="s">
        <v>47</v>
      </c>
      <c r="E229" t="s">
        <v>248</v>
      </c>
      <c r="F229" s="1">
        <v>0.91666666666666663</v>
      </c>
      <c r="G229" t="s">
        <v>134</v>
      </c>
      <c r="H229" t="s">
        <v>285</v>
      </c>
      <c r="K229" t="str">
        <f t="shared" si="23"/>
        <v>13</v>
      </c>
      <c r="L229" t="str">
        <f t="shared" si="18"/>
        <v>12</v>
      </c>
      <c r="N229">
        <f t="shared" si="19"/>
        <v>13</v>
      </c>
      <c r="O229">
        <f t="shared" si="20"/>
        <v>12</v>
      </c>
      <c r="Q229">
        <f t="shared" si="21"/>
        <v>13</v>
      </c>
      <c r="R229">
        <f t="shared" si="22"/>
        <v>12</v>
      </c>
    </row>
    <row r="231" spans="1:18" x14ac:dyDescent="0.3">
      <c r="A231" t="s">
        <v>731</v>
      </c>
    </row>
    <row r="233" spans="1:18" x14ac:dyDescent="0.3">
      <c r="A233" t="s">
        <v>1</v>
      </c>
      <c r="B233" t="s">
        <v>2</v>
      </c>
      <c r="D233" t="s">
        <v>3</v>
      </c>
      <c r="F233" t="s">
        <v>4</v>
      </c>
      <c r="G233" t="s">
        <v>5</v>
      </c>
      <c r="H233" t="s">
        <v>6</v>
      </c>
      <c r="I233" t="s">
        <v>7</v>
      </c>
    </row>
    <row r="234" spans="1:18" x14ac:dyDescent="0.3">
      <c r="A234" t="s">
        <v>721</v>
      </c>
      <c r="C234" t="s">
        <v>48</v>
      </c>
      <c r="E234" t="s">
        <v>21</v>
      </c>
      <c r="F234" s="1">
        <v>0.79166666666666663</v>
      </c>
      <c r="G234" s="2">
        <v>44508</v>
      </c>
      <c r="H234" t="s">
        <v>285</v>
      </c>
      <c r="K234" t="str">
        <f t="shared" si="23"/>
        <v>11</v>
      </c>
      <c r="L234" t="str">
        <f t="shared" si="18"/>
        <v>8</v>
      </c>
      <c r="N234">
        <f t="shared" si="19"/>
        <v>11</v>
      </c>
      <c r="O234">
        <f t="shared" si="20"/>
        <v>8</v>
      </c>
      <c r="Q234">
        <f t="shared" si="21"/>
        <v>11</v>
      </c>
      <c r="R234">
        <f t="shared" si="22"/>
        <v>8</v>
      </c>
    </row>
    <row r="235" spans="1:18" x14ac:dyDescent="0.3">
      <c r="A235" t="s">
        <v>719</v>
      </c>
      <c r="C235" t="s">
        <v>443</v>
      </c>
      <c r="E235" t="s">
        <v>65</v>
      </c>
      <c r="F235" s="1">
        <v>0.875</v>
      </c>
      <c r="G235" t="s">
        <v>732</v>
      </c>
      <c r="H235" t="s">
        <v>285</v>
      </c>
      <c r="K235" t="str">
        <f t="shared" si="23"/>
        <v>18</v>
      </c>
      <c r="L235" t="str">
        <f t="shared" si="18"/>
        <v>9</v>
      </c>
      <c r="N235">
        <f t="shared" si="19"/>
        <v>18</v>
      </c>
      <c r="O235">
        <f t="shared" si="20"/>
        <v>9</v>
      </c>
      <c r="Q235">
        <f t="shared" si="21"/>
        <v>18</v>
      </c>
      <c r="R235">
        <f t="shared" si="22"/>
        <v>9</v>
      </c>
    </row>
    <row r="237" spans="1:18" x14ac:dyDescent="0.3">
      <c r="A237" t="s">
        <v>733</v>
      </c>
    </row>
    <row r="239" spans="1:18" x14ac:dyDescent="0.3">
      <c r="A239" t="s">
        <v>1</v>
      </c>
      <c r="B239" t="s">
        <v>2</v>
      </c>
      <c r="D239" t="s">
        <v>3</v>
      </c>
      <c r="F239" t="s">
        <v>4</v>
      </c>
      <c r="G239" t="s">
        <v>5</v>
      </c>
      <c r="H239" t="s">
        <v>6</v>
      </c>
      <c r="I239" t="s">
        <v>7</v>
      </c>
    </row>
    <row r="240" spans="1:18" x14ac:dyDescent="0.3">
      <c r="A240" t="s">
        <v>723</v>
      </c>
      <c r="C240" t="s">
        <v>131</v>
      </c>
      <c r="E240" t="s">
        <v>193</v>
      </c>
      <c r="F240" s="1">
        <v>0.79166666666666663</v>
      </c>
      <c r="G240" s="2">
        <v>44452</v>
      </c>
      <c r="H240" t="s">
        <v>285</v>
      </c>
      <c r="K240" t="str">
        <f t="shared" si="23"/>
        <v>9</v>
      </c>
      <c r="L240" t="str">
        <f t="shared" si="18"/>
        <v>13</v>
      </c>
      <c r="N240">
        <f t="shared" si="19"/>
        <v>9</v>
      </c>
      <c r="O240">
        <f t="shared" si="20"/>
        <v>13</v>
      </c>
      <c r="Q240">
        <f t="shared" si="21"/>
        <v>13</v>
      </c>
      <c r="R240">
        <f t="shared" si="22"/>
        <v>9</v>
      </c>
    </row>
    <row r="241" spans="1:18" x14ac:dyDescent="0.3">
      <c r="A241" t="s">
        <v>725</v>
      </c>
      <c r="C241" t="s">
        <v>100</v>
      </c>
      <c r="E241" t="s">
        <v>53</v>
      </c>
      <c r="F241" s="1">
        <v>0.89583333333333337</v>
      </c>
      <c r="G241" s="2">
        <v>44480</v>
      </c>
      <c r="H241" t="s">
        <v>285</v>
      </c>
      <c r="K241" t="str">
        <f t="shared" si="23"/>
        <v>10</v>
      </c>
      <c r="L241" t="str">
        <f t="shared" si="18"/>
        <v>11</v>
      </c>
      <c r="N241">
        <f t="shared" si="19"/>
        <v>10</v>
      </c>
      <c r="O241">
        <f t="shared" si="20"/>
        <v>11</v>
      </c>
      <c r="Q241">
        <f t="shared" si="21"/>
        <v>11</v>
      </c>
      <c r="R241">
        <f t="shared" si="22"/>
        <v>10</v>
      </c>
    </row>
    <row r="243" spans="1:18" x14ac:dyDescent="0.3">
      <c r="A243" t="s">
        <v>734</v>
      </c>
    </row>
    <row r="245" spans="1:18" x14ac:dyDescent="0.3">
      <c r="A245" t="s">
        <v>1</v>
      </c>
      <c r="B245" t="s">
        <v>2</v>
      </c>
      <c r="D245" t="s">
        <v>3</v>
      </c>
      <c r="F245" t="s">
        <v>4</v>
      </c>
      <c r="G245" t="s">
        <v>5</v>
      </c>
      <c r="H245" t="s">
        <v>6</v>
      </c>
      <c r="I245" t="s">
        <v>7</v>
      </c>
    </row>
    <row r="246" spans="1:18" x14ac:dyDescent="0.3">
      <c r="A246" t="s">
        <v>727</v>
      </c>
      <c r="C246" t="s">
        <v>195</v>
      </c>
      <c r="E246" t="s">
        <v>365</v>
      </c>
      <c r="F246" s="1">
        <v>0.71180555555555547</v>
      </c>
      <c r="G246" t="s">
        <v>645</v>
      </c>
      <c r="H246" t="s">
        <v>285</v>
      </c>
      <c r="K246" t="str">
        <f t="shared" si="23"/>
        <v>14</v>
      </c>
      <c r="L246" t="str">
        <f t="shared" si="18"/>
        <v>18</v>
      </c>
      <c r="N246">
        <f t="shared" si="19"/>
        <v>14</v>
      </c>
      <c r="O246">
        <f t="shared" si="20"/>
        <v>18</v>
      </c>
      <c r="Q246">
        <f t="shared" si="21"/>
        <v>18</v>
      </c>
      <c r="R246">
        <f t="shared" si="22"/>
        <v>14</v>
      </c>
    </row>
    <row r="248" spans="1:18" x14ac:dyDescent="0.3">
      <c r="A248" t="s">
        <v>735</v>
      </c>
    </row>
    <row r="250" spans="1:18" x14ac:dyDescent="0.3">
      <c r="A250" t="s">
        <v>1</v>
      </c>
      <c r="B250" t="s">
        <v>2</v>
      </c>
      <c r="D250" t="s">
        <v>3</v>
      </c>
      <c r="F250" t="s">
        <v>4</v>
      </c>
      <c r="G250" t="s">
        <v>5</v>
      </c>
      <c r="H250" t="s">
        <v>6</v>
      </c>
      <c r="I250" t="s">
        <v>7</v>
      </c>
    </row>
    <row r="251" spans="1:18" x14ac:dyDescent="0.3">
      <c r="A251" t="s">
        <v>729</v>
      </c>
      <c r="C251" t="s">
        <v>237</v>
      </c>
      <c r="E251" t="s">
        <v>195</v>
      </c>
      <c r="F251" s="1">
        <v>0.89583333333333337</v>
      </c>
      <c r="G251" t="s">
        <v>911</v>
      </c>
      <c r="H251" t="s">
        <v>285</v>
      </c>
      <c r="K251" t="str">
        <f t="shared" si="23"/>
        <v>15</v>
      </c>
      <c r="L251" t="str">
        <f t="shared" si="18"/>
        <v>14</v>
      </c>
      <c r="N251">
        <f t="shared" si="19"/>
        <v>15</v>
      </c>
      <c r="O251">
        <f t="shared" si="20"/>
        <v>14</v>
      </c>
      <c r="Q251">
        <f t="shared" si="21"/>
        <v>15</v>
      </c>
      <c r="R251">
        <f t="shared" si="22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Full Score Matrix</vt:lpstr>
      <vt:lpstr>Playoff Score Matrix</vt:lpstr>
      <vt:lpstr>Regular Season Score Matrix</vt:lpstr>
      <vt:lpstr>Scores</vt:lpstr>
      <vt:lpstr>Scores Exploration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Game Goals Average Per Year</vt:lpstr>
      <vt:lpstr>Avg Margin of Victory Per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</dc:creator>
  <cp:lastModifiedBy>alexa</cp:lastModifiedBy>
  <dcterms:created xsi:type="dcterms:W3CDTF">2021-12-11T22:33:29Z</dcterms:created>
  <dcterms:modified xsi:type="dcterms:W3CDTF">2021-12-13T04:26:26Z</dcterms:modified>
</cp:coreProperties>
</file>