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ocuments\GitHub\CS6140_Project\results\Distributions\"/>
    </mc:Choice>
  </mc:AlternateContent>
  <bookViews>
    <workbookView xWindow="0" yWindow="0" windowWidth="9765" windowHeight="6465"/>
  </bookViews>
  <sheets>
    <sheet name="DWELTIME-END" sheetId="1" r:id="rId1"/>
    <sheet name="TRPMILES-EN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" l="1"/>
  <c r="I11" i="2"/>
  <c r="I5" i="2"/>
  <c r="I10" i="1" l="1"/>
  <c r="I6" i="1"/>
  <c r="I2" i="1"/>
</calcChain>
</file>

<file path=xl/sharedStrings.xml><?xml version="1.0" encoding="utf-8"?>
<sst xmlns="http://schemas.openxmlformats.org/spreadsheetml/2006/main" count="87" uniqueCount="38">
  <si>
    <t>Home</t>
  </si>
  <si>
    <t>Work</t>
  </si>
  <si>
    <t>Other</t>
  </si>
  <si>
    <t>Cluster 1</t>
  </si>
  <si>
    <t>Cluster 2</t>
  </si>
  <si>
    <t>Cluster 3</t>
  </si>
  <si>
    <t>Cluster 4</t>
  </si>
  <si>
    <t>Cluster 5</t>
  </si>
  <si>
    <t>Cluster 6</t>
  </si>
  <si>
    <t>Mean</t>
  </si>
  <si>
    <t>Std Dev</t>
  </si>
  <si>
    <t>Weight</t>
  </si>
  <si>
    <t>3:30PM</t>
  </si>
  <si>
    <t>8:45AM</t>
  </si>
  <si>
    <t>6:15PM</t>
  </si>
  <si>
    <t>12:15PM</t>
  </si>
  <si>
    <t>8:30A</t>
  </si>
  <si>
    <t>9:45AM</t>
  </si>
  <si>
    <t>8:00AM</t>
  </si>
  <si>
    <t>4:00PM</t>
  </si>
  <si>
    <t>2:15PM</t>
  </si>
  <si>
    <t>1:00PM</t>
  </si>
  <si>
    <t>4:30PM</t>
  </si>
  <si>
    <t>11:00AM</t>
  </si>
  <si>
    <t>7:20AM</t>
  </si>
  <si>
    <t>8:40AM</t>
  </si>
  <si>
    <t>1:30PM</t>
  </si>
  <si>
    <t>Endtime</t>
  </si>
  <si>
    <t>6:45PM</t>
  </si>
  <si>
    <t>7:45AM</t>
  </si>
  <si>
    <t>3:00PM</t>
  </si>
  <si>
    <t>6:10PM</t>
  </si>
  <si>
    <t>9:15AM</t>
  </si>
  <si>
    <t>9:40AM</t>
  </si>
  <si>
    <t>5:10PM</t>
  </si>
  <si>
    <t>9:05AM</t>
  </si>
  <si>
    <t>1:10AM</t>
  </si>
  <si>
    <t>k++ Trip Miles v. Endtime Clustering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</si>
</sst>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1" xfId="0" applyFill="1" applyBorder="1" applyAlignment="1"/>
    <xf numFmtId="0" fontId="0" fillId="0" borderId="1" xfId="0" applyBorder="1" applyAlignment="1"/>
    <xf numFmtId="0" fontId="0" fillId="0" borderId="2" xfId="0" applyBorder="1"/>
    <xf numFmtId="9" fontId="0" fillId="0" borderId="0" xfId="0" applyNumberFormat="1"/>
    <xf numFmtId="9" fontId="0" fillId="2" borderId="0" xfId="1" applyFont="1" applyFill="1" applyBorder="1" applyAlignment="1">
      <alignment horizontal="right"/>
    </xf>
    <xf numFmtId="9" fontId="0" fillId="0" borderId="0" xfId="1" applyFont="1" applyBorder="1" applyAlignment="1">
      <alignment horizontal="right"/>
    </xf>
    <xf numFmtId="164" fontId="0" fillId="2" borderId="0" xfId="0" applyNumberFormat="1" applyFill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9" fontId="0" fillId="2" borderId="2" xfId="1" applyFont="1" applyFill="1" applyBorder="1" applyAlignment="1">
      <alignment horizontal="right"/>
    </xf>
    <xf numFmtId="9" fontId="0" fillId="0" borderId="0" xfId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9" fontId="0" fillId="0" borderId="2" xfId="1" applyFont="1" applyFill="1" applyBorder="1" applyAlignment="1">
      <alignment horizontal="right"/>
    </xf>
    <xf numFmtId="9" fontId="0" fillId="0" borderId="0" xfId="0" applyNumberFormat="1" applyBorder="1"/>
    <xf numFmtId="2" fontId="0" fillId="2" borderId="1" xfId="1" applyNumberFormat="1" applyFont="1" applyFill="1" applyBorder="1" applyAlignment="1">
      <alignment horizontal="right"/>
    </xf>
    <xf numFmtId="2" fontId="0" fillId="0" borderId="1" xfId="1" applyNumberFormat="1" applyFont="1" applyFill="1" applyBorder="1" applyAlignment="1">
      <alignment horizontal="right"/>
    </xf>
    <xf numFmtId="20" fontId="0" fillId="0" borderId="0" xfId="0" applyNumberFormat="1"/>
    <xf numFmtId="0" fontId="2" fillId="0" borderId="0" xfId="0" applyFont="1"/>
    <xf numFmtId="0" fontId="0" fillId="0" borderId="2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0" xfId="0" applyFill="1" applyBorder="1"/>
    <xf numFmtId="0" fontId="0" fillId="0" borderId="4" xfId="0" applyFill="1" applyBorder="1" applyAlignment="1">
      <alignment horizontal="center" vertical="center" textRotation="90"/>
    </xf>
    <xf numFmtId="0" fontId="0" fillId="0" borderId="2" xfId="0" applyFill="1" applyBorder="1"/>
    <xf numFmtId="9" fontId="0" fillId="0" borderId="2" xfId="1" applyFont="1" applyFill="1" applyBorder="1"/>
    <xf numFmtId="9" fontId="0" fillId="0" borderId="5" xfId="1" applyFont="1" applyFill="1" applyBorder="1"/>
    <xf numFmtId="0" fontId="0" fillId="0" borderId="6" xfId="0" applyFill="1" applyBorder="1" applyAlignment="1">
      <alignment horizontal="center" vertical="center" textRotation="90"/>
    </xf>
    <xf numFmtId="164" fontId="0" fillId="0" borderId="7" xfId="0" applyNumberFormat="1" applyFill="1" applyBorder="1" applyAlignment="1">
      <alignment horizontal="right"/>
    </xf>
    <xf numFmtId="0" fontId="0" fillId="0" borderId="8" xfId="0" applyFill="1" applyBorder="1" applyAlignment="1">
      <alignment horizontal="center" vertical="center" textRotation="90"/>
    </xf>
    <xf numFmtId="0" fontId="0" fillId="0" borderId="1" xfId="0" applyFill="1" applyBorder="1"/>
    <xf numFmtId="164" fontId="0" fillId="0" borderId="9" xfId="0" applyNumberFormat="1" applyFill="1" applyBorder="1" applyAlignment="1">
      <alignment horizontal="right"/>
    </xf>
    <xf numFmtId="9" fontId="0" fillId="0" borderId="5" xfId="1" applyFont="1" applyFill="1" applyBorder="1" applyAlignment="1">
      <alignment horizontal="right"/>
    </xf>
    <xf numFmtId="0" fontId="0" fillId="0" borderId="3" xfId="0" applyFill="1" applyBorder="1" applyAlignment="1"/>
    <xf numFmtId="0" fontId="0" fillId="3" borderId="0" xfId="0" applyFill="1"/>
    <xf numFmtId="0" fontId="0" fillId="3" borderId="0" xfId="0" applyFill="1" applyBorder="1"/>
    <xf numFmtId="0" fontId="0" fillId="3" borderId="1" xfId="0" applyFill="1" applyBorder="1"/>
    <xf numFmtId="0" fontId="0" fillId="0" borderId="4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</a:t>
            </a:r>
            <a:r>
              <a:rPr lang="en-US" baseline="0"/>
              <a:t> Arrival Times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8A-492E-9D6A-1D6F6603C0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8A-492E-9D6A-1D6F6603C0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8A-492E-9D6A-1D6F6603C0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8A-492E-9D6A-1D6F6603C0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'DWELTIME-END'!$K$29:$N$29</c:f>
              <c:strCache>
                <c:ptCount val="4"/>
                <c:pt idx="0">
                  <c:v>9:40AM</c:v>
                </c:pt>
                <c:pt idx="1">
                  <c:v>5:10PM</c:v>
                </c:pt>
                <c:pt idx="2">
                  <c:v>9:05AM</c:v>
                </c:pt>
                <c:pt idx="3">
                  <c:v>1:10AM</c:v>
                </c:pt>
              </c:strCache>
            </c:strRef>
          </c:cat>
          <c:val>
            <c:numRef>
              <c:f>'DWELTIME-END'!$K$28:$N$28</c:f>
              <c:numCache>
                <c:formatCode>0%</c:formatCode>
                <c:ptCount val="4"/>
                <c:pt idx="0">
                  <c:v>0.122047</c:v>
                </c:pt>
                <c:pt idx="1">
                  <c:v>0.331181</c:v>
                </c:pt>
                <c:pt idx="2">
                  <c:v>0.20614199999999999</c:v>
                </c:pt>
                <c:pt idx="3">
                  <c:v>0.34062999999999999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E-410D-B6D8-6615F2BBE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</a:t>
            </a:r>
            <a:r>
              <a:rPr lang="en-US" baseline="0"/>
              <a:t> Arrival Times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39-4F98-898E-0560B1F64F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39-4F98-898E-0560B1F64F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39-4F98-898E-0560B1F64F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39-4F98-898E-0560B1F64F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'DWELTIME-END'!$W$29:$Z$29</c:f>
              <c:strCache>
                <c:ptCount val="4"/>
                <c:pt idx="0">
                  <c:v>6:10PM</c:v>
                </c:pt>
                <c:pt idx="1">
                  <c:v>9:15AM</c:v>
                </c:pt>
                <c:pt idx="2">
                  <c:v>1:30PM</c:v>
                </c:pt>
                <c:pt idx="3">
                  <c:v>8:40AM</c:v>
                </c:pt>
              </c:strCache>
            </c:strRef>
          </c:cat>
          <c:val>
            <c:numRef>
              <c:f>'DWELTIME-END'!$W$28:$Z$28</c:f>
              <c:numCache>
                <c:formatCode>0%</c:formatCode>
                <c:ptCount val="4"/>
                <c:pt idx="0">
                  <c:v>0.29503299999999999</c:v>
                </c:pt>
                <c:pt idx="1">
                  <c:v>0.29936400000000002</c:v>
                </c:pt>
                <c:pt idx="2">
                  <c:v>0.354821</c:v>
                </c:pt>
                <c:pt idx="3">
                  <c:v>5.0781800000000002E-2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39-4F98-898E-0560B1F64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</a:t>
            </a:r>
            <a:r>
              <a:rPr lang="en-US" baseline="0"/>
              <a:t> Arrival Times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C1-46A8-B8D4-FD0A401418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C1-46A8-B8D4-FD0A401418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C1-46A8-B8D4-FD0A401418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C1-46A8-B8D4-FD0A401418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'DWELTIME-END'!$Q$29:$T$29</c:f>
              <c:strCache>
                <c:ptCount val="4"/>
                <c:pt idx="0">
                  <c:v>1:00PM</c:v>
                </c:pt>
                <c:pt idx="1">
                  <c:v>6:45PM</c:v>
                </c:pt>
                <c:pt idx="2">
                  <c:v>7:45AM</c:v>
                </c:pt>
                <c:pt idx="3">
                  <c:v>3:00PM</c:v>
                </c:pt>
              </c:strCache>
            </c:strRef>
          </c:cat>
          <c:val>
            <c:numRef>
              <c:f>'DWELTIME-END'!$Q$28:$T$28</c:f>
              <c:numCache>
                <c:formatCode>0%</c:formatCode>
                <c:ptCount val="4"/>
                <c:pt idx="0">
                  <c:v>0.15909899999999999</c:v>
                </c:pt>
                <c:pt idx="1">
                  <c:v>0.277194</c:v>
                </c:pt>
                <c:pt idx="2">
                  <c:v>0.37766899999999998</c:v>
                </c:pt>
                <c:pt idx="3">
                  <c:v>0.18603900000000001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C1-46A8-B8D4-FD0A40141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22412</xdr:colOff>
      <xdr:row>14</xdr:row>
      <xdr:rowOff>186019</xdr:rowOff>
    </xdr:from>
    <xdr:to>
      <xdr:col>14</xdr:col>
      <xdr:colOff>22412</xdr:colOff>
      <xdr:row>26</xdr:row>
      <xdr:rowOff>71719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15</xdr:row>
      <xdr:rowOff>0</xdr:rowOff>
    </xdr:from>
    <xdr:to>
      <xdr:col>26</xdr:col>
      <xdr:colOff>0</xdr:colOff>
      <xdr:row>26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22412</xdr:colOff>
      <xdr:row>14</xdr:row>
      <xdr:rowOff>186019</xdr:rowOff>
    </xdr:from>
    <xdr:to>
      <xdr:col>20</xdr:col>
      <xdr:colOff>22412</xdr:colOff>
      <xdr:row>26</xdr:row>
      <xdr:rowOff>71719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abSelected="1" topLeftCell="A10" zoomScaleNormal="100" workbookViewId="0">
      <selection activeCell="H32" sqref="H32"/>
    </sheetView>
  </sheetViews>
  <sheetFormatPr defaultRowHeight="15" x14ac:dyDescent="0.25"/>
  <cols>
    <col min="1" max="1" width="5" customWidth="1"/>
    <col min="2" max="2" width="4.5703125" customWidth="1"/>
    <col min="3" max="3" width="9.140625" customWidth="1"/>
    <col min="4" max="4" width="11.5703125" bestFit="1" customWidth="1"/>
    <col min="5" max="5" width="12.5703125" bestFit="1" customWidth="1"/>
    <col min="6" max="8" width="11.5703125" bestFit="1" customWidth="1"/>
    <col min="15" max="15" width="2.42578125" customWidth="1"/>
    <col min="21" max="21" width="2.5703125" customWidth="1"/>
  </cols>
  <sheetData>
    <row r="1" spans="1:23" x14ac:dyDescent="0.25">
      <c r="A1" s="2"/>
      <c r="B1" s="2"/>
      <c r="C1" s="3" t="s">
        <v>3</v>
      </c>
      <c r="D1" s="4" t="s">
        <v>4</v>
      </c>
      <c r="E1" s="3" t="s">
        <v>5</v>
      </c>
      <c r="F1" s="4" t="s">
        <v>6</v>
      </c>
      <c r="G1" s="3" t="s">
        <v>7</v>
      </c>
      <c r="H1" s="4" t="s">
        <v>8</v>
      </c>
    </row>
    <row r="2" spans="1:23" x14ac:dyDescent="0.25">
      <c r="A2" s="23" t="s">
        <v>0</v>
      </c>
      <c r="B2" s="1" t="s">
        <v>11</v>
      </c>
      <c r="C2" s="7">
        <v>7.4015700000000004E-2</v>
      </c>
      <c r="D2" s="8">
        <v>0.23968500000000001</v>
      </c>
      <c r="E2" s="7">
        <v>0.15070900000000001</v>
      </c>
      <c r="F2" s="8">
        <v>0.201102</v>
      </c>
      <c r="G2" s="7">
        <v>0.17937</v>
      </c>
      <c r="H2" s="8">
        <v>0.15511800000000001</v>
      </c>
      <c r="I2" s="6">
        <f>SUM(C2:H2)</f>
        <v>0.99999970000000005</v>
      </c>
    </row>
    <row r="3" spans="1:23" x14ac:dyDescent="0.25">
      <c r="A3" s="23"/>
      <c r="B3" s="1" t="s">
        <v>9</v>
      </c>
      <c r="C3" s="9">
        <v>520.92978723399995</v>
      </c>
      <c r="D3" s="14">
        <v>928.18725361400004</v>
      </c>
      <c r="E3" s="9">
        <v>731.735632184</v>
      </c>
      <c r="F3" s="14">
        <v>730.81989036799996</v>
      </c>
      <c r="G3" s="9">
        <v>1090.9376646200001</v>
      </c>
      <c r="H3" s="14">
        <v>508.57563451800002</v>
      </c>
      <c r="I3" s="6"/>
    </row>
    <row r="4" spans="1:23" x14ac:dyDescent="0.25">
      <c r="A4" s="23"/>
      <c r="B4" s="1" t="s">
        <v>10</v>
      </c>
      <c r="C4" s="9">
        <v>98.457536834600006</v>
      </c>
      <c r="D4" s="14">
        <v>50.052873704200003</v>
      </c>
      <c r="E4" s="9">
        <v>83.973039628699993</v>
      </c>
      <c r="F4" s="14">
        <v>57.822904737499996</v>
      </c>
      <c r="G4" s="9">
        <v>74.606998274700004</v>
      </c>
      <c r="H4" s="14">
        <v>73.708126649899995</v>
      </c>
    </row>
    <row r="5" spans="1:23" x14ac:dyDescent="0.25">
      <c r="A5" s="24"/>
      <c r="B5" s="2" t="s">
        <v>27</v>
      </c>
      <c r="C5" s="7" t="s">
        <v>13</v>
      </c>
      <c r="D5" s="13" t="s">
        <v>12</v>
      </c>
      <c r="E5" s="7" t="s">
        <v>15</v>
      </c>
      <c r="F5" s="13" t="s">
        <v>15</v>
      </c>
      <c r="G5" s="7" t="s">
        <v>14</v>
      </c>
      <c r="H5" s="13" t="s">
        <v>16</v>
      </c>
    </row>
    <row r="6" spans="1:23" ht="15" customHeight="1" x14ac:dyDescent="0.25">
      <c r="A6" s="22" t="s">
        <v>1</v>
      </c>
      <c r="B6" s="5" t="s">
        <v>11</v>
      </c>
      <c r="C6" s="12">
        <v>0.15892899999999999</v>
      </c>
      <c r="D6" s="16">
        <v>0.176042</v>
      </c>
      <c r="E6" s="12">
        <v>0.126059</v>
      </c>
      <c r="F6" s="16">
        <v>4.5747200000000002E-2</v>
      </c>
      <c r="G6" s="12">
        <v>0.148424</v>
      </c>
      <c r="H6" s="16">
        <v>0.34479799999999999</v>
      </c>
      <c r="I6" s="6">
        <f>SUM(C6:H6)</f>
        <v>0.99999919999999998</v>
      </c>
    </row>
    <row r="7" spans="1:23" x14ac:dyDescent="0.25">
      <c r="A7" s="23"/>
      <c r="B7" s="1" t="s">
        <v>9</v>
      </c>
      <c r="C7" s="9">
        <v>580.45735607699999</v>
      </c>
      <c r="D7" s="14">
        <v>483.76997112599997</v>
      </c>
      <c r="E7" s="9">
        <v>959.32795698899997</v>
      </c>
      <c r="F7" s="14">
        <v>851.88888888899999</v>
      </c>
      <c r="G7" s="9">
        <v>776.08561643799999</v>
      </c>
      <c r="H7" s="14">
        <v>455.37395577400002</v>
      </c>
    </row>
    <row r="8" spans="1:23" x14ac:dyDescent="0.25">
      <c r="A8" s="23"/>
      <c r="B8" s="1" t="s">
        <v>10</v>
      </c>
      <c r="C8" s="9">
        <v>100.064429107</v>
      </c>
      <c r="D8" s="14">
        <v>72.450281801399996</v>
      </c>
      <c r="E8" s="9">
        <v>115.12942680899999</v>
      </c>
      <c r="F8" s="14">
        <v>107.777800687</v>
      </c>
      <c r="G8" s="9">
        <v>64.151046952300007</v>
      </c>
      <c r="H8" s="14">
        <v>72.798353046100004</v>
      </c>
    </row>
    <row r="9" spans="1:23" x14ac:dyDescent="0.25">
      <c r="A9" s="24"/>
      <c r="B9" s="2" t="s">
        <v>27</v>
      </c>
      <c r="C9" s="11" t="s">
        <v>17</v>
      </c>
      <c r="D9" s="15" t="s">
        <v>18</v>
      </c>
      <c r="E9" s="11" t="s">
        <v>19</v>
      </c>
      <c r="F9" s="15" t="s">
        <v>20</v>
      </c>
      <c r="G9" s="11" t="s">
        <v>21</v>
      </c>
      <c r="H9" s="15" t="s">
        <v>18</v>
      </c>
      <c r="I9" s="1"/>
      <c r="J9" s="1"/>
    </row>
    <row r="10" spans="1:23" ht="15" customHeight="1" x14ac:dyDescent="0.25">
      <c r="A10" s="22" t="s">
        <v>2</v>
      </c>
      <c r="B10" s="5" t="s">
        <v>11</v>
      </c>
      <c r="C10" s="12">
        <v>0.13996600000000001</v>
      </c>
      <c r="D10" s="16">
        <v>0.21359</v>
      </c>
      <c r="E10" s="12">
        <v>0.23194799999999999</v>
      </c>
      <c r="F10" s="16">
        <v>0.150621</v>
      </c>
      <c r="G10" s="12">
        <v>5.0091999999999998E-2</v>
      </c>
      <c r="H10" s="16">
        <v>0.213782</v>
      </c>
      <c r="I10" s="17">
        <f>SUM(C10:H10)</f>
        <v>0.99999900000000008</v>
      </c>
      <c r="J10" s="1"/>
    </row>
    <row r="11" spans="1:23" x14ac:dyDescent="0.25">
      <c r="A11" s="23"/>
      <c r="B11" s="1" t="s">
        <v>9</v>
      </c>
      <c r="C11" s="9">
        <v>477.76013143500001</v>
      </c>
      <c r="D11" s="10">
        <v>983.196303607</v>
      </c>
      <c r="E11" s="9">
        <v>651.68869795099999</v>
      </c>
      <c r="F11" s="10">
        <v>1161.19363868</v>
      </c>
      <c r="G11" s="9">
        <v>516.44452945700004</v>
      </c>
      <c r="H11" s="14">
        <v>809.47077805699996</v>
      </c>
      <c r="I11" s="1"/>
      <c r="J11" s="1"/>
    </row>
    <row r="12" spans="1:23" x14ac:dyDescent="0.25">
      <c r="A12" s="23"/>
      <c r="B12" s="1" t="s">
        <v>10</v>
      </c>
      <c r="C12" s="9">
        <v>74.328925207099999</v>
      </c>
      <c r="D12" s="10">
        <v>51.930683077899999</v>
      </c>
      <c r="E12" s="9">
        <v>48.152293218399997</v>
      </c>
      <c r="F12" s="10">
        <v>72.795135244500003</v>
      </c>
      <c r="G12" s="9">
        <v>97.775881356499994</v>
      </c>
      <c r="H12" s="10">
        <v>47.823263084799997</v>
      </c>
      <c r="I12" s="1"/>
      <c r="J12" s="1"/>
    </row>
    <row r="13" spans="1:23" x14ac:dyDescent="0.25">
      <c r="A13" s="24"/>
      <c r="B13" s="2" t="s">
        <v>27</v>
      </c>
      <c r="C13" s="18" t="s">
        <v>18</v>
      </c>
      <c r="D13" s="19" t="s">
        <v>22</v>
      </c>
      <c r="E13" s="18" t="s">
        <v>23</v>
      </c>
      <c r="F13" s="19" t="s">
        <v>24</v>
      </c>
      <c r="G13" s="18" t="s">
        <v>25</v>
      </c>
      <c r="H13" s="19" t="s">
        <v>26</v>
      </c>
      <c r="I13" s="1"/>
      <c r="J13" s="1"/>
    </row>
    <row r="14" spans="1:2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23" x14ac:dyDescent="0.25">
      <c r="A15" s="37"/>
      <c r="B15" s="38"/>
      <c r="C15" s="38"/>
      <c r="D15" s="38"/>
      <c r="E15" s="38"/>
      <c r="F15" s="38"/>
      <c r="G15" s="38"/>
      <c r="H15" s="38"/>
      <c r="I15" s="1"/>
      <c r="J15" s="1"/>
      <c r="P15" s="1"/>
      <c r="W15" s="20"/>
    </row>
    <row r="16" spans="1:23" x14ac:dyDescent="0.25">
      <c r="A16" s="37"/>
      <c r="B16" s="39"/>
      <c r="C16" s="39"/>
      <c r="D16" s="36" t="s">
        <v>3</v>
      </c>
      <c r="E16" s="36" t="s">
        <v>4</v>
      </c>
      <c r="F16" s="36" t="s">
        <v>5</v>
      </c>
      <c r="G16" s="36" t="s">
        <v>6</v>
      </c>
      <c r="H16" s="38"/>
    </row>
    <row r="17" spans="1:26" x14ac:dyDescent="0.25">
      <c r="A17" s="37"/>
      <c r="B17" s="40" t="s">
        <v>0</v>
      </c>
      <c r="C17" s="5" t="s">
        <v>11</v>
      </c>
      <c r="D17" s="16">
        <v>0.122047</v>
      </c>
      <c r="E17" s="16">
        <v>0.331181</v>
      </c>
      <c r="F17" s="16">
        <v>0.20614199999999999</v>
      </c>
      <c r="G17" s="35">
        <v>0.34062999999999999</v>
      </c>
      <c r="H17" s="38"/>
    </row>
    <row r="18" spans="1:26" x14ac:dyDescent="0.25">
      <c r="A18" s="37"/>
      <c r="B18" s="41"/>
      <c r="C18" s="1" t="s">
        <v>9</v>
      </c>
      <c r="D18" s="14">
        <v>579.13161290300002</v>
      </c>
      <c r="E18" s="14">
        <v>1029.54921541</v>
      </c>
      <c r="F18" s="14">
        <v>544.70053475899999</v>
      </c>
      <c r="G18" s="31">
        <v>789.46324549200006</v>
      </c>
      <c r="H18" s="37"/>
    </row>
    <row r="19" spans="1:26" x14ac:dyDescent="0.25">
      <c r="A19" s="37"/>
      <c r="B19" s="41"/>
      <c r="C19" s="1" t="s">
        <v>10</v>
      </c>
      <c r="D19" s="14">
        <v>117.330603084</v>
      </c>
      <c r="E19" s="14">
        <v>89.657059561099999</v>
      </c>
      <c r="F19" s="14">
        <v>88.210607283399995</v>
      </c>
      <c r="G19" s="31">
        <v>72.567483627900003</v>
      </c>
      <c r="H19" s="37"/>
    </row>
    <row r="20" spans="1:26" x14ac:dyDescent="0.25">
      <c r="A20" s="37"/>
      <c r="B20" s="40" t="s">
        <v>1</v>
      </c>
      <c r="C20" s="5" t="s">
        <v>11</v>
      </c>
      <c r="D20" s="16">
        <v>0.164521</v>
      </c>
      <c r="E20" s="16">
        <v>0.37936300000000001</v>
      </c>
      <c r="F20" s="16">
        <v>0.195358</v>
      </c>
      <c r="G20" s="35">
        <v>0.26075900000000002</v>
      </c>
      <c r="H20" s="37"/>
    </row>
    <row r="21" spans="1:26" x14ac:dyDescent="0.25">
      <c r="A21" s="37"/>
      <c r="B21" s="41"/>
      <c r="C21" s="1" t="s">
        <v>9</v>
      </c>
      <c r="D21" s="14">
        <v>789.90178698600005</v>
      </c>
      <c r="E21" s="14">
        <v>464.40959911800002</v>
      </c>
      <c r="F21" s="14">
        <v>876.97240844400005</v>
      </c>
      <c r="G21" s="31">
        <v>508.08057902500002</v>
      </c>
      <c r="H21" s="37"/>
    </row>
    <row r="22" spans="1:26" x14ac:dyDescent="0.25">
      <c r="A22" s="37"/>
      <c r="B22" s="41"/>
      <c r="C22" s="1" t="s">
        <v>10</v>
      </c>
      <c r="D22" s="14">
        <v>113.942885717</v>
      </c>
      <c r="E22" s="14">
        <v>86.456116869699997</v>
      </c>
      <c r="F22" s="14">
        <v>139.64108492899999</v>
      </c>
      <c r="G22" s="31">
        <v>82.479718039000005</v>
      </c>
      <c r="H22" s="37"/>
    </row>
    <row r="23" spans="1:26" x14ac:dyDescent="0.25">
      <c r="A23" s="37"/>
      <c r="B23" s="40" t="s">
        <v>2</v>
      </c>
      <c r="C23" s="5" t="s">
        <v>11</v>
      </c>
      <c r="D23" s="16">
        <v>0.29503299999999999</v>
      </c>
      <c r="E23" s="16">
        <v>0.29936400000000002</v>
      </c>
      <c r="F23" s="16">
        <v>0.354821</v>
      </c>
      <c r="G23" s="35">
        <v>5.0781800000000002E-2</v>
      </c>
      <c r="H23" s="37"/>
    </row>
    <row r="24" spans="1:26" x14ac:dyDescent="0.25">
      <c r="A24" s="37"/>
      <c r="B24" s="41"/>
      <c r="C24" s="1" t="s">
        <v>9</v>
      </c>
      <c r="D24" s="14">
        <v>1088.3077422700001</v>
      </c>
      <c r="E24" s="14">
        <v>557.20304698500001</v>
      </c>
      <c r="F24" s="14">
        <v>811.03542881800001</v>
      </c>
      <c r="G24" s="31">
        <v>515.617358491</v>
      </c>
      <c r="H24" s="37"/>
    </row>
    <row r="25" spans="1:26" x14ac:dyDescent="0.25">
      <c r="A25" s="37"/>
      <c r="B25" s="42"/>
      <c r="C25" s="2" t="s">
        <v>10</v>
      </c>
      <c r="D25" s="15">
        <v>94.145722080400006</v>
      </c>
      <c r="E25" s="15">
        <v>92.485554389699999</v>
      </c>
      <c r="F25" s="15">
        <v>77.587652701500005</v>
      </c>
      <c r="G25" s="34">
        <v>101.31600853499999</v>
      </c>
      <c r="H25" s="37"/>
    </row>
    <row r="26" spans="1:26" x14ac:dyDescent="0.25">
      <c r="A26" s="37"/>
      <c r="B26" s="37"/>
      <c r="C26" s="37"/>
      <c r="D26" s="37"/>
      <c r="E26" s="37"/>
      <c r="F26" s="37"/>
      <c r="G26" s="37"/>
      <c r="H26" s="37"/>
    </row>
    <row r="27" spans="1:26" x14ac:dyDescent="0.25">
      <c r="A27" s="37"/>
      <c r="B27" s="37"/>
      <c r="C27" s="37"/>
      <c r="D27" s="37"/>
      <c r="E27" s="37"/>
      <c r="F27" s="37"/>
      <c r="G27" s="37"/>
      <c r="H27" s="37"/>
    </row>
    <row r="28" spans="1:26" x14ac:dyDescent="0.25">
      <c r="K28" s="7">
        <v>0.122047</v>
      </c>
      <c r="L28" s="8">
        <v>0.331181</v>
      </c>
      <c r="M28" s="7">
        <v>0.20614199999999999</v>
      </c>
      <c r="N28" s="8">
        <v>0.34062999999999999</v>
      </c>
      <c r="Q28" s="7">
        <v>0.15909899999999999</v>
      </c>
      <c r="R28" s="8">
        <v>0.277194</v>
      </c>
      <c r="S28" s="7">
        <v>0.37766899999999998</v>
      </c>
      <c r="T28" s="8">
        <v>0.18603900000000001</v>
      </c>
      <c r="V28" s="21" t="s">
        <v>2</v>
      </c>
      <c r="W28" s="12">
        <v>0.29503299999999999</v>
      </c>
      <c r="X28" s="16">
        <v>0.29936400000000002</v>
      </c>
      <c r="Y28" s="12">
        <v>0.354821</v>
      </c>
      <c r="Z28" s="16">
        <v>5.0781800000000002E-2</v>
      </c>
    </row>
    <row r="29" spans="1:26" x14ac:dyDescent="0.25">
      <c r="D29">
        <v>0.164521</v>
      </c>
      <c r="E29">
        <v>0.37936300000000001</v>
      </c>
      <c r="F29">
        <v>0.195358</v>
      </c>
      <c r="G29">
        <v>0.26075900000000002</v>
      </c>
      <c r="J29" s="21" t="s">
        <v>0</v>
      </c>
      <c r="K29" t="s">
        <v>33</v>
      </c>
      <c r="L29" t="s">
        <v>34</v>
      </c>
      <c r="M29" t="s">
        <v>35</v>
      </c>
      <c r="N29" t="s">
        <v>36</v>
      </c>
      <c r="P29" s="21" t="s">
        <v>1</v>
      </c>
      <c r="Q29" t="s">
        <v>21</v>
      </c>
      <c r="R29" t="s">
        <v>28</v>
      </c>
      <c r="S29" t="s">
        <v>29</v>
      </c>
      <c r="T29" t="s">
        <v>30</v>
      </c>
      <c r="W29" t="s">
        <v>31</v>
      </c>
      <c r="X29" t="s">
        <v>32</v>
      </c>
      <c r="Y29" t="s">
        <v>26</v>
      </c>
      <c r="Z29" t="s">
        <v>25</v>
      </c>
    </row>
    <row r="30" spans="1:26" x14ac:dyDescent="0.25">
      <c r="C30">
        <v>0.164521</v>
      </c>
    </row>
    <row r="31" spans="1:26" x14ac:dyDescent="0.25">
      <c r="C31">
        <v>0.37936300000000001</v>
      </c>
    </row>
    <row r="32" spans="1:26" x14ac:dyDescent="0.25">
      <c r="C32">
        <v>0.195358</v>
      </c>
    </row>
    <row r="33" spans="3:3" x14ac:dyDescent="0.25">
      <c r="C33">
        <v>0.26075900000000002</v>
      </c>
    </row>
  </sheetData>
  <mergeCells count="6">
    <mergeCell ref="B20:B22"/>
    <mergeCell ref="B23:B25"/>
    <mergeCell ref="A2:A5"/>
    <mergeCell ref="A6:A9"/>
    <mergeCell ref="A10:A13"/>
    <mergeCell ref="B17:B19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topLeftCell="A3" zoomScale="130" zoomScaleNormal="130" workbookViewId="0">
      <selection activeCell="E17" sqref="E17"/>
    </sheetView>
  </sheetViews>
  <sheetFormatPr defaultRowHeight="15" x14ac:dyDescent="0.25"/>
  <sheetData>
    <row r="2" spans="1:9" x14ac:dyDescent="0.25">
      <c r="B2" t="s">
        <v>37</v>
      </c>
    </row>
    <row r="3" spans="1:9" x14ac:dyDescent="0.25">
      <c r="A3" s="37"/>
      <c r="B3" s="37"/>
      <c r="C3" s="37"/>
      <c r="D3" s="37"/>
      <c r="E3" s="37"/>
      <c r="F3" s="37"/>
      <c r="G3" s="37"/>
      <c r="H3" s="37"/>
      <c r="I3" s="37"/>
    </row>
    <row r="4" spans="1:9" x14ac:dyDescent="0.25">
      <c r="A4" s="37"/>
      <c r="B4" s="38"/>
      <c r="C4" s="38"/>
      <c r="D4" s="36" t="s">
        <v>3</v>
      </c>
      <c r="E4" s="36" t="s">
        <v>4</v>
      </c>
      <c r="F4" s="36" t="s">
        <v>5</v>
      </c>
      <c r="G4" s="36" t="s">
        <v>6</v>
      </c>
      <c r="H4" s="37"/>
      <c r="I4" s="1"/>
    </row>
    <row r="5" spans="1:9" x14ac:dyDescent="0.25">
      <c r="A5" s="37"/>
      <c r="B5" s="26" t="s">
        <v>0</v>
      </c>
      <c r="C5" s="27" t="s">
        <v>11</v>
      </c>
      <c r="D5" s="16">
        <v>0.32049100000000003</v>
      </c>
      <c r="E5" s="28">
        <v>0.42088999999999999</v>
      </c>
      <c r="F5" s="16">
        <v>0.17816899999999999</v>
      </c>
      <c r="G5" s="29">
        <v>8.0450199999999999E-2</v>
      </c>
      <c r="H5" s="37"/>
      <c r="I5" s="17">
        <f>SUM(D8:G8)</f>
        <v>1</v>
      </c>
    </row>
    <row r="6" spans="1:9" x14ac:dyDescent="0.25">
      <c r="A6" s="37"/>
      <c r="B6" s="30"/>
      <c r="C6" s="25" t="s">
        <v>9</v>
      </c>
      <c r="D6" s="14">
        <v>662.60920604399996</v>
      </c>
      <c r="E6" s="14">
        <v>1106.6885266199999</v>
      </c>
      <c r="F6" s="14">
        <v>1044.2611865399999</v>
      </c>
      <c r="G6" s="31">
        <v>995.61327878300006</v>
      </c>
      <c r="H6" s="37"/>
      <c r="I6" s="17"/>
    </row>
    <row r="7" spans="1:9" x14ac:dyDescent="0.25">
      <c r="A7" s="37"/>
      <c r="B7" s="32"/>
      <c r="C7" s="33" t="s">
        <v>10</v>
      </c>
      <c r="D7" s="15">
        <v>167.69423162300001</v>
      </c>
      <c r="E7" s="15">
        <v>134.46526550199999</v>
      </c>
      <c r="F7" s="15">
        <v>173.547293841</v>
      </c>
      <c r="G7" s="34">
        <v>239.305464462</v>
      </c>
      <c r="H7" s="37"/>
      <c r="I7" s="1"/>
    </row>
    <row r="8" spans="1:9" x14ac:dyDescent="0.25">
      <c r="A8" s="37"/>
      <c r="B8" s="26" t="s">
        <v>1</v>
      </c>
      <c r="C8" s="27" t="s">
        <v>11</v>
      </c>
      <c r="D8" s="16">
        <v>0.29192400000000002</v>
      </c>
      <c r="E8" s="16">
        <v>0.223024</v>
      </c>
      <c r="F8" s="16">
        <v>0.33470800000000001</v>
      </c>
      <c r="G8" s="35">
        <v>0.15034400000000001</v>
      </c>
      <c r="H8" s="37"/>
      <c r="I8" s="17">
        <f>SUM(D8:G8)</f>
        <v>1</v>
      </c>
    </row>
    <row r="9" spans="1:9" x14ac:dyDescent="0.25">
      <c r="A9" s="37"/>
      <c r="B9" s="30"/>
      <c r="C9" s="25" t="s">
        <v>9</v>
      </c>
      <c r="D9" s="14">
        <v>875.12653504599996</v>
      </c>
      <c r="E9" s="14">
        <v>502.340510166</v>
      </c>
      <c r="F9" s="14">
        <v>498.43620439199998</v>
      </c>
      <c r="G9" s="31">
        <v>579.66675467799996</v>
      </c>
      <c r="H9" s="37"/>
      <c r="I9" s="1"/>
    </row>
    <row r="10" spans="1:9" x14ac:dyDescent="0.25">
      <c r="A10" s="37"/>
      <c r="B10" s="32"/>
      <c r="C10" s="33" t="s">
        <v>10</v>
      </c>
      <c r="D10" s="15">
        <v>135.550463936</v>
      </c>
      <c r="E10" s="15">
        <v>127.81676541500001</v>
      </c>
      <c r="F10" s="15">
        <v>92.684008167100004</v>
      </c>
      <c r="G10" s="34">
        <v>227.33604071600001</v>
      </c>
      <c r="H10" s="37"/>
      <c r="I10" s="1"/>
    </row>
    <row r="11" spans="1:9" x14ac:dyDescent="0.25">
      <c r="A11" s="37"/>
      <c r="B11" s="26" t="s">
        <v>2</v>
      </c>
      <c r="C11" s="27" t="s">
        <v>11</v>
      </c>
      <c r="D11" s="16">
        <v>0.38412400000000002</v>
      </c>
      <c r="E11" s="16">
        <v>3.8850500000000003E-2</v>
      </c>
      <c r="F11" s="16">
        <v>0.29897400000000002</v>
      </c>
      <c r="G11" s="35">
        <v>0.27805200000000002</v>
      </c>
      <c r="H11" s="37"/>
      <c r="I11" s="17">
        <f>SUM(D11:G11)</f>
        <v>1.0000005000000001</v>
      </c>
    </row>
    <row r="12" spans="1:9" x14ac:dyDescent="0.25">
      <c r="A12" s="37"/>
      <c r="B12" s="30"/>
      <c r="C12" s="25" t="s">
        <v>9</v>
      </c>
      <c r="D12" s="14">
        <v>801.82522400300002</v>
      </c>
      <c r="E12" s="14">
        <v>563.53074292300005</v>
      </c>
      <c r="F12" s="14">
        <v>516.66182150600002</v>
      </c>
      <c r="G12" s="31">
        <v>1102.4851789300001</v>
      </c>
      <c r="H12" s="37"/>
      <c r="I12" s="1"/>
    </row>
    <row r="13" spans="1:9" x14ac:dyDescent="0.25">
      <c r="A13" s="37"/>
      <c r="B13" s="32"/>
      <c r="C13" s="33" t="s">
        <v>10</v>
      </c>
      <c r="D13" s="15">
        <v>87.773847053699996</v>
      </c>
      <c r="E13" s="15">
        <v>169.528409092</v>
      </c>
      <c r="F13" s="15">
        <v>106.637168738</v>
      </c>
      <c r="G13" s="34">
        <v>95.573261337999995</v>
      </c>
      <c r="H13" s="37"/>
      <c r="I13" s="1"/>
    </row>
    <row r="14" spans="1:9" x14ac:dyDescent="0.25">
      <c r="A14" s="37"/>
      <c r="B14" s="38"/>
      <c r="C14" s="38"/>
      <c r="D14" s="38"/>
      <c r="E14" s="38"/>
      <c r="F14" s="38"/>
      <c r="G14" s="38"/>
      <c r="H14" s="37"/>
      <c r="I14" s="1"/>
    </row>
    <row r="15" spans="1:9" x14ac:dyDescent="0.25">
      <c r="A15" s="37"/>
      <c r="B15" s="38"/>
      <c r="C15" s="38"/>
      <c r="D15" s="38"/>
      <c r="E15" s="38"/>
      <c r="F15" s="38"/>
      <c r="G15" s="38"/>
      <c r="I15" s="1"/>
    </row>
    <row r="16" spans="1:9" x14ac:dyDescent="0.25">
      <c r="A16" s="37"/>
      <c r="B16" s="37"/>
      <c r="C16" s="37"/>
      <c r="D16" s="37"/>
      <c r="E16" s="37"/>
      <c r="F16" s="37"/>
      <c r="G16" s="37"/>
    </row>
  </sheetData>
  <mergeCells count="3">
    <mergeCell ref="B5:B7"/>
    <mergeCell ref="B8:B10"/>
    <mergeCell ref="B11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DWELTIME-END</vt:lpstr>
      <vt:lpstr>TRPMILES-END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2018-04-16T00:45:22Z</dcterms:created>
  <dcterms:modified xsi:type="dcterms:W3CDTF">2018-04-17T15:28:28Z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081f68b2-6b3c-41f2-8ab0-507d568f56a7</vt:lpwstr>
  </property>
</Properties>
</file>